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20400" windowHeight="8010"/>
  </bookViews>
  <sheets>
    <sheet name="DMT 2021-2022" sheetId="1" r:id="rId1"/>
    <sheet name="TT30" sheetId="2" r:id="rId2"/>
    <sheet name="Sheet3" sheetId="3" r:id="rId3"/>
  </sheets>
  <externalReferences>
    <externalReference r:id="rId4"/>
  </externalReferences>
  <calcPr calcId="145621"/>
</workbook>
</file>

<file path=xl/calcChain.xml><?xml version="1.0" encoding="utf-8"?>
<calcChain xmlns="http://schemas.openxmlformats.org/spreadsheetml/2006/main">
  <c r="N1128" i="2" l="1"/>
  <c r="N1116" i="2"/>
  <c r="N1117" i="2" s="1"/>
  <c r="N1115" i="2"/>
  <c r="N802" i="2"/>
  <c r="N803" i="2" s="1"/>
  <c r="N804" i="2" s="1"/>
  <c r="N805" i="2" s="1"/>
  <c r="N806" i="2" s="1"/>
  <c r="N801" i="2"/>
  <c r="D390" i="1"/>
  <c r="C390" i="1"/>
  <c r="B390" i="1"/>
  <c r="D389" i="1"/>
  <c r="C389" i="1"/>
  <c r="B389" i="1"/>
  <c r="D387" i="1"/>
  <c r="C387" i="1"/>
  <c r="B387" i="1"/>
  <c r="D386" i="1"/>
  <c r="C386" i="1"/>
  <c r="B386" i="1"/>
  <c r="C384" i="1"/>
  <c r="B384" i="1"/>
  <c r="D383" i="1"/>
  <c r="C383" i="1"/>
  <c r="B383" i="1"/>
  <c r="R381" i="1"/>
  <c r="R380" i="1"/>
  <c r="R379" i="1"/>
  <c r="R378" i="1"/>
  <c r="R377" i="1"/>
  <c r="R376" i="1"/>
  <c r="D375" i="1"/>
  <c r="C375" i="1"/>
  <c r="B375" i="1"/>
  <c r="D374" i="1"/>
  <c r="C374" i="1"/>
  <c r="B374" i="1"/>
  <c r="D373" i="1"/>
  <c r="C373" i="1"/>
  <c r="B373" i="1"/>
  <c r="D372" i="1"/>
  <c r="C372" i="1"/>
  <c r="B372" i="1"/>
  <c r="D371" i="1"/>
  <c r="C371" i="1"/>
  <c r="B371" i="1"/>
  <c r="D369" i="1"/>
  <c r="C369" i="1"/>
  <c r="B369" i="1"/>
  <c r="D368" i="1"/>
  <c r="C368" i="1"/>
  <c r="B368" i="1"/>
  <c r="D367" i="1"/>
  <c r="C367" i="1"/>
  <c r="B367" i="1"/>
  <c r="D366" i="1"/>
  <c r="C366" i="1"/>
  <c r="B366" i="1"/>
  <c r="D365" i="1"/>
  <c r="C365" i="1"/>
  <c r="B365" i="1"/>
  <c r="D363" i="1"/>
  <c r="C363" i="1"/>
  <c r="B363" i="1"/>
  <c r="D361" i="1"/>
  <c r="C361" i="1"/>
  <c r="B361" i="1"/>
  <c r="D360" i="1"/>
  <c r="C360" i="1"/>
  <c r="B360" i="1"/>
  <c r="D359" i="1"/>
  <c r="C359" i="1"/>
  <c r="B359" i="1"/>
  <c r="D358" i="1"/>
  <c r="C358" i="1"/>
  <c r="B358" i="1"/>
  <c r="D357" i="1"/>
  <c r="C357" i="1"/>
  <c r="B357" i="1"/>
  <c r="D356" i="1"/>
  <c r="C356" i="1"/>
  <c r="B356" i="1"/>
  <c r="D355" i="1"/>
  <c r="C355" i="1"/>
  <c r="B355" i="1"/>
  <c r="D354" i="1"/>
  <c r="C354" i="1"/>
  <c r="B354" i="1"/>
  <c r="D352" i="1"/>
  <c r="C352" i="1"/>
  <c r="B352" i="1"/>
  <c r="D351" i="1"/>
  <c r="C351" i="1"/>
  <c r="B351" i="1"/>
  <c r="D350" i="1"/>
  <c r="C350" i="1"/>
  <c r="B350" i="1"/>
  <c r="D349" i="1"/>
  <c r="C349" i="1"/>
  <c r="B349" i="1"/>
  <c r="D348" i="1"/>
  <c r="C348" i="1"/>
  <c r="B348" i="1"/>
  <c r="D347" i="1"/>
  <c r="C347" i="1"/>
  <c r="B347" i="1"/>
  <c r="D346" i="1"/>
  <c r="C346" i="1"/>
  <c r="B346" i="1"/>
  <c r="D345" i="1"/>
  <c r="C345" i="1"/>
  <c r="B345" i="1"/>
  <c r="D344" i="1"/>
  <c r="C344" i="1"/>
  <c r="B344" i="1"/>
  <c r="D343" i="1"/>
  <c r="C343" i="1"/>
  <c r="B343" i="1"/>
  <c r="D341" i="1"/>
  <c r="C341" i="1"/>
  <c r="B341" i="1"/>
  <c r="D340" i="1"/>
  <c r="C340" i="1"/>
  <c r="B340" i="1"/>
  <c r="D339" i="1"/>
  <c r="C339" i="1"/>
  <c r="B339" i="1"/>
  <c r="D338" i="1"/>
  <c r="C338" i="1"/>
  <c r="B338" i="1"/>
  <c r="D337" i="1"/>
  <c r="C337" i="1"/>
  <c r="B337" i="1"/>
  <c r="D335" i="1"/>
  <c r="C335" i="1"/>
  <c r="B335" i="1"/>
  <c r="D334" i="1"/>
  <c r="C334" i="1"/>
  <c r="B334" i="1"/>
  <c r="D333" i="1"/>
  <c r="C333" i="1"/>
  <c r="B333" i="1"/>
  <c r="D332" i="1"/>
  <c r="C332" i="1"/>
  <c r="B332" i="1"/>
  <c r="D331" i="1"/>
  <c r="C331" i="1"/>
  <c r="B331" i="1"/>
  <c r="D329" i="1"/>
  <c r="C329" i="1"/>
  <c r="B329" i="1"/>
  <c r="D328" i="1"/>
  <c r="C328" i="1"/>
  <c r="B328" i="1"/>
  <c r="D327" i="1"/>
  <c r="C327" i="1"/>
  <c r="B327" i="1"/>
  <c r="D326" i="1"/>
  <c r="C326" i="1"/>
  <c r="B326" i="1"/>
  <c r="D325" i="1"/>
  <c r="C325" i="1"/>
  <c r="B325" i="1"/>
  <c r="D324" i="1"/>
  <c r="C324" i="1"/>
  <c r="B324" i="1"/>
  <c r="D323" i="1"/>
  <c r="C323" i="1"/>
  <c r="B323" i="1"/>
  <c r="D322" i="1"/>
  <c r="C322" i="1"/>
  <c r="B322" i="1"/>
  <c r="D321" i="1"/>
  <c r="C321" i="1"/>
  <c r="B321" i="1"/>
  <c r="D320" i="1"/>
  <c r="C320" i="1"/>
  <c r="B320" i="1"/>
  <c r="D319" i="1"/>
  <c r="C319" i="1"/>
  <c r="B319" i="1"/>
  <c r="D318" i="1"/>
  <c r="C318" i="1"/>
  <c r="B318" i="1"/>
  <c r="D317" i="1"/>
  <c r="C317" i="1"/>
  <c r="B317" i="1"/>
  <c r="D316" i="1"/>
  <c r="C316" i="1"/>
  <c r="B316" i="1"/>
  <c r="D315" i="1"/>
  <c r="C315" i="1"/>
  <c r="B315" i="1"/>
  <c r="D314" i="1"/>
  <c r="C314" i="1"/>
  <c r="B314" i="1"/>
  <c r="D313" i="1"/>
  <c r="C313" i="1"/>
  <c r="B313" i="1"/>
  <c r="D312" i="1"/>
  <c r="C312" i="1"/>
  <c r="B312" i="1"/>
  <c r="D311" i="1"/>
  <c r="C311" i="1"/>
  <c r="B311" i="1"/>
  <c r="D310" i="1"/>
  <c r="C310" i="1"/>
  <c r="B310" i="1"/>
  <c r="D309" i="1"/>
  <c r="C309" i="1"/>
  <c r="B309" i="1"/>
  <c r="D308" i="1"/>
  <c r="C308" i="1"/>
  <c r="B308" i="1"/>
  <c r="D307" i="1"/>
  <c r="C307" i="1"/>
  <c r="B307" i="1"/>
  <c r="D306" i="1"/>
  <c r="C306" i="1"/>
  <c r="B306" i="1"/>
  <c r="D305" i="1"/>
  <c r="C305" i="1"/>
  <c r="B305" i="1"/>
  <c r="D304" i="1"/>
  <c r="C304" i="1"/>
  <c r="B304" i="1"/>
  <c r="D303" i="1"/>
  <c r="C303" i="1"/>
  <c r="B303" i="1"/>
  <c r="D302" i="1"/>
  <c r="C302" i="1"/>
  <c r="B302" i="1"/>
  <c r="D301" i="1"/>
  <c r="C301" i="1"/>
  <c r="B301" i="1"/>
  <c r="D299" i="1"/>
  <c r="C299" i="1"/>
  <c r="B299" i="1"/>
  <c r="D297" i="1"/>
  <c r="C297" i="1"/>
  <c r="B297" i="1"/>
  <c r="D296" i="1"/>
  <c r="C296" i="1"/>
  <c r="B296" i="1"/>
  <c r="D295" i="1"/>
  <c r="C295" i="1"/>
  <c r="B295" i="1"/>
  <c r="D294" i="1"/>
  <c r="C294" i="1"/>
  <c r="B294" i="1"/>
  <c r="D293" i="1"/>
  <c r="C293" i="1"/>
  <c r="B293" i="1"/>
  <c r="R291" i="1"/>
  <c r="D290" i="1"/>
  <c r="C290" i="1"/>
  <c r="B290" i="1"/>
  <c r="D289" i="1"/>
  <c r="C289" i="1"/>
  <c r="B289" i="1"/>
  <c r="D288" i="1"/>
  <c r="C288" i="1"/>
  <c r="B288" i="1"/>
  <c r="D287" i="1"/>
  <c r="C287" i="1"/>
  <c r="B287" i="1"/>
  <c r="D285" i="1"/>
  <c r="C285" i="1"/>
  <c r="B285" i="1"/>
  <c r="D284" i="1"/>
  <c r="C284" i="1"/>
  <c r="B284" i="1"/>
  <c r="D283" i="1"/>
  <c r="C283" i="1"/>
  <c r="B283" i="1"/>
  <c r="D282" i="1"/>
  <c r="C282" i="1"/>
  <c r="B282" i="1"/>
  <c r="D281" i="1"/>
  <c r="C281" i="1"/>
  <c r="B281" i="1"/>
  <c r="D280" i="1"/>
  <c r="C280" i="1"/>
  <c r="B280" i="1"/>
  <c r="D279" i="1"/>
  <c r="C279" i="1"/>
  <c r="B279" i="1"/>
  <c r="D278" i="1"/>
  <c r="C278" i="1"/>
  <c r="B278" i="1"/>
  <c r="R276" i="1"/>
  <c r="D275" i="1"/>
  <c r="C275" i="1"/>
  <c r="B275" i="1"/>
  <c r="D274" i="1"/>
  <c r="C274" i="1"/>
  <c r="B274" i="1"/>
  <c r="D273" i="1"/>
  <c r="C273" i="1"/>
  <c r="B273" i="1"/>
  <c r="D272" i="1"/>
  <c r="C272" i="1"/>
  <c r="B272" i="1"/>
  <c r="D271" i="1"/>
  <c r="C271" i="1"/>
  <c r="B271" i="1"/>
  <c r="D270" i="1"/>
  <c r="C270" i="1"/>
  <c r="B270" i="1"/>
  <c r="D269" i="1"/>
  <c r="C269" i="1"/>
  <c r="B269" i="1"/>
  <c r="D268" i="1"/>
  <c r="C268" i="1"/>
  <c r="B268" i="1"/>
  <c r="D267" i="1"/>
  <c r="C267" i="1"/>
  <c r="B267" i="1"/>
  <c r="D266" i="1"/>
  <c r="C266" i="1"/>
  <c r="B266" i="1"/>
  <c r="D265" i="1"/>
  <c r="C265" i="1"/>
  <c r="B265" i="1"/>
  <c r="D264" i="1"/>
  <c r="B264" i="1"/>
  <c r="D260" i="1"/>
  <c r="C260" i="1"/>
  <c r="B260" i="1"/>
  <c r="D259" i="1"/>
  <c r="C259" i="1"/>
  <c r="B259" i="1"/>
  <c r="D258" i="1"/>
  <c r="C258" i="1"/>
  <c r="B258" i="1"/>
  <c r="D257" i="1"/>
  <c r="C257" i="1"/>
  <c r="B257" i="1"/>
  <c r="D256" i="1"/>
  <c r="C256" i="1"/>
  <c r="B256" i="1"/>
  <c r="D255" i="1"/>
  <c r="C255" i="1"/>
  <c r="B255" i="1"/>
  <c r="D254" i="1"/>
  <c r="C254" i="1"/>
  <c r="B254" i="1"/>
  <c r="D253" i="1"/>
  <c r="C253" i="1"/>
  <c r="B253" i="1"/>
  <c r="D252" i="1"/>
  <c r="C252" i="1"/>
  <c r="B252" i="1"/>
  <c r="D247" i="1"/>
  <c r="C247" i="1"/>
  <c r="B247" i="1"/>
  <c r="D246" i="1"/>
  <c r="C246" i="1"/>
  <c r="B246" i="1"/>
  <c r="D244" i="1"/>
  <c r="C244" i="1"/>
  <c r="B244" i="1"/>
  <c r="D243" i="1"/>
  <c r="C243" i="1"/>
  <c r="B243" i="1"/>
  <c r="D242" i="1"/>
  <c r="C242" i="1"/>
  <c r="B242" i="1"/>
  <c r="D240" i="1"/>
  <c r="C240" i="1"/>
  <c r="B240" i="1"/>
  <c r="D239" i="1"/>
  <c r="C239" i="1"/>
  <c r="B239" i="1"/>
  <c r="D237" i="1"/>
  <c r="C237" i="1"/>
  <c r="B237" i="1"/>
  <c r="D236" i="1"/>
  <c r="C236" i="1"/>
  <c r="B236" i="1"/>
  <c r="D235" i="1"/>
  <c r="C235" i="1"/>
  <c r="B235" i="1"/>
  <c r="D234" i="1"/>
  <c r="C234" i="1"/>
  <c r="B234" i="1"/>
  <c r="D233" i="1"/>
  <c r="C233" i="1"/>
  <c r="B233" i="1"/>
  <c r="D232" i="1"/>
  <c r="C232" i="1"/>
  <c r="B232" i="1"/>
  <c r="D231" i="1"/>
  <c r="C231" i="1"/>
  <c r="B231" i="1"/>
  <c r="D229" i="1"/>
  <c r="C229" i="1"/>
  <c r="B229" i="1"/>
  <c r="D228" i="1"/>
  <c r="C228" i="1"/>
  <c r="B228" i="1"/>
  <c r="D226" i="1"/>
  <c r="C226" i="1"/>
  <c r="B226" i="1"/>
  <c r="D225" i="1"/>
  <c r="C225" i="1"/>
  <c r="B225" i="1"/>
  <c r="D223" i="1"/>
  <c r="C223" i="1"/>
  <c r="B223" i="1"/>
  <c r="R221" i="1"/>
  <c r="D220" i="1"/>
  <c r="C220" i="1"/>
  <c r="B220" i="1"/>
  <c r="D219" i="1"/>
  <c r="C219" i="1"/>
  <c r="B219" i="1"/>
  <c r="D218" i="1"/>
  <c r="C218" i="1"/>
  <c r="B218" i="1"/>
  <c r="D217" i="1"/>
  <c r="C217" i="1"/>
  <c r="B217" i="1"/>
  <c r="D216" i="1"/>
  <c r="C216" i="1"/>
  <c r="B216" i="1"/>
  <c r="D215" i="1"/>
  <c r="C215" i="1"/>
  <c r="B215" i="1"/>
  <c r="D214" i="1"/>
  <c r="C214" i="1"/>
  <c r="B214" i="1"/>
  <c r="D213" i="1"/>
  <c r="C213" i="1"/>
  <c r="B213" i="1"/>
  <c r="D212" i="1"/>
  <c r="C212" i="1"/>
  <c r="B212" i="1"/>
  <c r="R210" i="1"/>
  <c r="R209" i="1"/>
  <c r="R208" i="1"/>
  <c r="R207" i="1"/>
  <c r="D206" i="1"/>
  <c r="C206" i="1"/>
  <c r="B206" i="1"/>
  <c r="D204" i="1"/>
  <c r="C204" i="1"/>
  <c r="B204" i="1"/>
  <c r="D203" i="1"/>
  <c r="C203" i="1"/>
  <c r="B203" i="1"/>
  <c r="D202" i="1"/>
  <c r="C202" i="1"/>
  <c r="B202" i="1"/>
  <c r="D201" i="1"/>
  <c r="C201" i="1"/>
  <c r="B201" i="1"/>
  <c r="D199" i="1"/>
  <c r="C199" i="1"/>
  <c r="B199" i="1"/>
  <c r="D198" i="1"/>
  <c r="C198" i="1"/>
  <c r="B198" i="1"/>
  <c r="D197" i="1"/>
  <c r="C197" i="1"/>
  <c r="B197" i="1"/>
  <c r="R195" i="1"/>
  <c r="R194" i="1"/>
  <c r="R193" i="1"/>
  <c r="R192" i="1"/>
  <c r="D191" i="1"/>
  <c r="C191" i="1"/>
  <c r="B191" i="1"/>
  <c r="D190" i="1"/>
  <c r="C190" i="1"/>
  <c r="B190" i="1"/>
  <c r="D189" i="1"/>
  <c r="C189" i="1"/>
  <c r="B189" i="1"/>
  <c r="D187" i="1"/>
  <c r="C187" i="1"/>
  <c r="B187" i="1"/>
  <c r="D186" i="1"/>
  <c r="C186" i="1"/>
  <c r="B186" i="1"/>
  <c r="D185" i="1"/>
  <c r="C185" i="1"/>
  <c r="B185" i="1"/>
  <c r="D184" i="1"/>
  <c r="C184" i="1"/>
  <c r="B184" i="1"/>
  <c r="D183" i="1"/>
  <c r="C183" i="1"/>
  <c r="B183" i="1"/>
  <c r="D181" i="1"/>
  <c r="C181" i="1"/>
  <c r="B181" i="1"/>
  <c r="D180" i="1"/>
  <c r="C180" i="1"/>
  <c r="B180" i="1"/>
  <c r="D179" i="1"/>
  <c r="C179" i="1"/>
  <c r="B179" i="1"/>
  <c r="D178" i="1"/>
  <c r="C178" i="1"/>
  <c r="B178" i="1"/>
  <c r="D177" i="1"/>
  <c r="C177" i="1"/>
  <c r="B177" i="1"/>
  <c r="D176" i="1"/>
  <c r="C176" i="1"/>
  <c r="B176" i="1"/>
  <c r="D174" i="1"/>
  <c r="C174" i="1"/>
  <c r="B174" i="1"/>
  <c r="D170" i="1"/>
  <c r="C170" i="1"/>
  <c r="B170" i="1"/>
  <c r="D169" i="1"/>
  <c r="C169" i="1"/>
  <c r="B169" i="1"/>
  <c r="D168" i="1"/>
  <c r="C168" i="1"/>
  <c r="B168" i="1"/>
  <c r="D167" i="1"/>
  <c r="C167" i="1"/>
  <c r="B167" i="1"/>
  <c r="D166" i="1"/>
  <c r="C166" i="1"/>
  <c r="B166" i="1"/>
  <c r="R164" i="1"/>
  <c r="R163" i="1"/>
  <c r="R162" i="1"/>
  <c r="R161" i="1"/>
  <c r="R160" i="1"/>
  <c r="D159" i="1"/>
  <c r="C159" i="1"/>
  <c r="B159" i="1"/>
  <c r="D158" i="1"/>
  <c r="C158" i="1"/>
  <c r="B158" i="1"/>
  <c r="D157" i="1"/>
  <c r="C157" i="1"/>
  <c r="B157" i="1"/>
  <c r="D156" i="1"/>
  <c r="C156" i="1"/>
  <c r="B156" i="1"/>
  <c r="D155" i="1"/>
  <c r="C155" i="1"/>
  <c r="B155" i="1"/>
  <c r="D154" i="1"/>
  <c r="C154" i="1"/>
  <c r="B154" i="1"/>
  <c r="D153" i="1"/>
  <c r="C153" i="1"/>
  <c r="B153" i="1"/>
  <c r="D152" i="1"/>
  <c r="C152" i="1"/>
  <c r="B152" i="1"/>
  <c r="D151" i="1"/>
  <c r="C151" i="1"/>
  <c r="B151" i="1"/>
  <c r="D150" i="1"/>
  <c r="C150" i="1"/>
  <c r="B150" i="1"/>
  <c r="D149" i="1"/>
  <c r="C149" i="1"/>
  <c r="B149" i="1"/>
  <c r="D148" i="1"/>
  <c r="C148" i="1"/>
  <c r="B148" i="1"/>
  <c r="D146" i="1"/>
  <c r="C146" i="1"/>
  <c r="B146" i="1"/>
  <c r="D145" i="1"/>
  <c r="C145" i="1"/>
  <c r="B145" i="1"/>
  <c r="D143" i="1"/>
  <c r="C143" i="1"/>
  <c r="B143" i="1"/>
  <c r="D142" i="1"/>
  <c r="C142" i="1"/>
  <c r="B142" i="1"/>
  <c r="D141" i="1"/>
  <c r="C141" i="1"/>
  <c r="B141" i="1"/>
  <c r="D140" i="1"/>
  <c r="C140" i="1"/>
  <c r="B140" i="1"/>
  <c r="D139" i="1"/>
  <c r="C139" i="1"/>
  <c r="B139" i="1"/>
  <c r="D138" i="1"/>
  <c r="C138" i="1"/>
  <c r="B138" i="1"/>
  <c r="D137" i="1"/>
  <c r="C137" i="1"/>
  <c r="B137" i="1"/>
  <c r="D136" i="1"/>
  <c r="C136" i="1"/>
  <c r="B136" i="1"/>
  <c r="D135" i="1"/>
  <c r="C135" i="1"/>
  <c r="B135" i="1"/>
  <c r="R133" i="1"/>
  <c r="R132" i="1"/>
  <c r="R131" i="1"/>
  <c r="R130" i="1"/>
  <c r="R129" i="1"/>
  <c r="R128" i="1"/>
  <c r="R127" i="1"/>
  <c r="R126" i="1"/>
  <c r="R125" i="1"/>
  <c r="D124" i="1"/>
  <c r="C124" i="1"/>
  <c r="B124" i="1"/>
  <c r="D123" i="1"/>
  <c r="C123" i="1"/>
  <c r="B123" i="1"/>
  <c r="D121" i="1"/>
  <c r="C121" i="1"/>
  <c r="B121" i="1"/>
  <c r="D120" i="1"/>
  <c r="C120" i="1"/>
  <c r="B120" i="1"/>
  <c r="D119" i="1"/>
  <c r="C119" i="1"/>
  <c r="B119" i="1"/>
  <c r="D117" i="1"/>
  <c r="C117" i="1"/>
  <c r="B117" i="1"/>
  <c r="D116" i="1"/>
  <c r="C116" i="1"/>
  <c r="B116" i="1"/>
  <c r="D115" i="1"/>
  <c r="C115" i="1"/>
  <c r="B115" i="1"/>
  <c r="D114" i="1"/>
  <c r="C114" i="1"/>
  <c r="B114" i="1"/>
  <c r="D112" i="1"/>
  <c r="C112" i="1"/>
  <c r="B112" i="1"/>
  <c r="D111" i="1"/>
  <c r="C111" i="1"/>
  <c r="B111" i="1"/>
  <c r="D109" i="1"/>
  <c r="C109" i="1"/>
  <c r="B109" i="1"/>
  <c r="D108" i="1"/>
  <c r="C108" i="1"/>
  <c r="B108" i="1"/>
  <c r="D107" i="1"/>
  <c r="C107" i="1"/>
  <c r="B107" i="1"/>
  <c r="D106" i="1"/>
  <c r="C106" i="1"/>
  <c r="B106" i="1"/>
  <c r="D105" i="1"/>
  <c r="C105" i="1"/>
  <c r="B105" i="1"/>
  <c r="D103" i="1"/>
  <c r="C103" i="1"/>
  <c r="B103" i="1"/>
  <c r="D102" i="1"/>
  <c r="C102" i="1"/>
  <c r="B102" i="1"/>
  <c r="D101" i="1"/>
  <c r="C101" i="1"/>
  <c r="B101" i="1"/>
  <c r="D100" i="1"/>
  <c r="C100" i="1"/>
  <c r="B100" i="1"/>
  <c r="D99" i="1"/>
  <c r="C99" i="1"/>
  <c r="B99" i="1"/>
  <c r="D97" i="1"/>
  <c r="C97" i="1"/>
  <c r="B97" i="1"/>
  <c r="D96" i="1"/>
  <c r="C96" i="1"/>
  <c r="B96" i="1"/>
  <c r="D95" i="1"/>
  <c r="C95" i="1"/>
  <c r="B95" i="1"/>
  <c r="D94" i="1"/>
  <c r="C94" i="1"/>
  <c r="B94" i="1"/>
  <c r="D93" i="1"/>
  <c r="C93" i="1"/>
  <c r="B93" i="1"/>
  <c r="D92" i="1"/>
  <c r="C92" i="1"/>
  <c r="B92" i="1"/>
  <c r="D90" i="1"/>
  <c r="C90" i="1"/>
  <c r="B90" i="1"/>
  <c r="D89" i="1"/>
  <c r="C89" i="1"/>
  <c r="B89" i="1"/>
  <c r="D88" i="1"/>
  <c r="C88" i="1"/>
  <c r="B88" i="1"/>
  <c r="R86" i="1"/>
  <c r="R85" i="1"/>
  <c r="D84" i="1"/>
  <c r="C84" i="1"/>
  <c r="B84" i="1"/>
  <c r="D83" i="1"/>
  <c r="C83" i="1"/>
  <c r="B83" i="1"/>
  <c r="D81" i="1"/>
  <c r="C81" i="1"/>
  <c r="B81" i="1"/>
  <c r="D80" i="1"/>
  <c r="C80" i="1"/>
  <c r="B80" i="1"/>
  <c r="R78" i="1"/>
  <c r="R77" i="1"/>
  <c r="R76" i="1"/>
  <c r="D75" i="1"/>
  <c r="C75" i="1"/>
  <c r="B75" i="1"/>
  <c r="D74" i="1"/>
  <c r="C74" i="1"/>
  <c r="B74" i="1"/>
  <c r="D73" i="1"/>
  <c r="C73" i="1"/>
  <c r="B73" i="1"/>
  <c r="D71" i="1"/>
  <c r="C71" i="1"/>
  <c r="B71" i="1"/>
  <c r="D70" i="1"/>
  <c r="C70" i="1"/>
  <c r="B70" i="1"/>
  <c r="D68" i="1"/>
  <c r="C68" i="1"/>
  <c r="B68" i="1"/>
  <c r="D66" i="1"/>
  <c r="C66" i="1"/>
  <c r="B66" i="1"/>
  <c r="D65" i="1"/>
  <c r="C65" i="1"/>
  <c r="B65" i="1"/>
  <c r="D64" i="1"/>
  <c r="C64" i="1"/>
  <c r="B64" i="1"/>
  <c r="D63" i="1"/>
  <c r="C63" i="1"/>
  <c r="B63" i="1"/>
  <c r="D62" i="1"/>
  <c r="C62" i="1"/>
  <c r="B62" i="1"/>
  <c r="D61" i="1"/>
  <c r="C61" i="1"/>
  <c r="B61" i="1"/>
  <c r="D60" i="1"/>
  <c r="C60" i="1"/>
  <c r="B60" i="1"/>
  <c r="D59" i="1"/>
  <c r="C59" i="1"/>
  <c r="B59" i="1"/>
  <c r="D58" i="1"/>
  <c r="C58" i="1"/>
  <c r="B58" i="1"/>
  <c r="D57" i="1"/>
  <c r="C57" i="1"/>
  <c r="B57" i="1"/>
  <c r="D56" i="1"/>
  <c r="C56" i="1"/>
  <c r="B56" i="1"/>
  <c r="D55" i="1"/>
  <c r="C55" i="1"/>
  <c r="B55" i="1"/>
  <c r="D54" i="1"/>
  <c r="C54" i="1"/>
  <c r="B54" i="1"/>
  <c r="D53" i="1"/>
  <c r="C53" i="1"/>
  <c r="B53" i="1"/>
  <c r="D52" i="1"/>
  <c r="C52" i="1"/>
  <c r="B52" i="1"/>
  <c r="D51" i="1"/>
  <c r="C51" i="1"/>
  <c r="B51" i="1"/>
  <c r="D50" i="1"/>
  <c r="C50" i="1"/>
  <c r="B50" i="1"/>
  <c r="D49" i="1"/>
  <c r="C49" i="1"/>
  <c r="B49" i="1"/>
  <c r="D48" i="1"/>
  <c r="C48" i="1"/>
  <c r="B48" i="1"/>
  <c r="D47" i="1"/>
  <c r="C47" i="1"/>
  <c r="B47" i="1"/>
  <c r="D46" i="1"/>
  <c r="C46" i="1"/>
  <c r="B46" i="1"/>
  <c r="D45" i="1"/>
  <c r="C45" i="1"/>
  <c r="B45" i="1"/>
  <c r="D44" i="1"/>
  <c r="C44" i="1"/>
  <c r="B44" i="1"/>
  <c r="D42" i="1"/>
  <c r="C42" i="1"/>
  <c r="B42" i="1"/>
  <c r="D41" i="1"/>
  <c r="C41" i="1"/>
  <c r="B41" i="1"/>
  <c r="D40" i="1"/>
  <c r="C40" i="1"/>
  <c r="B40" i="1"/>
  <c r="D39" i="1"/>
  <c r="C39" i="1"/>
  <c r="B39" i="1"/>
  <c r="D38" i="1"/>
  <c r="C38" i="1"/>
  <c r="B38" i="1"/>
  <c r="D36" i="1"/>
  <c r="C36" i="1"/>
  <c r="B36" i="1"/>
  <c r="D35" i="1"/>
  <c r="C35" i="1"/>
  <c r="B35" i="1"/>
  <c r="D34" i="1"/>
  <c r="C34" i="1"/>
  <c r="B34" i="1"/>
  <c r="D33" i="1"/>
  <c r="C33" i="1"/>
  <c r="B33" i="1"/>
  <c r="D30" i="1"/>
  <c r="C30" i="1"/>
  <c r="B30" i="1"/>
  <c r="D29" i="1"/>
  <c r="C29" i="1"/>
  <c r="B29" i="1"/>
  <c r="D28" i="1"/>
  <c r="C28" i="1"/>
  <c r="B28" i="1"/>
  <c r="D26" i="1"/>
  <c r="C26" i="1"/>
  <c r="B26" i="1"/>
  <c r="R24" i="1"/>
  <c r="D23" i="1"/>
  <c r="C23" i="1"/>
  <c r="B23" i="1"/>
  <c r="D22" i="1"/>
  <c r="C22" i="1"/>
  <c r="B22" i="1"/>
  <c r="D21" i="1"/>
  <c r="C21" i="1"/>
  <c r="B21" i="1"/>
  <c r="D20" i="1"/>
  <c r="C20" i="1"/>
  <c r="B20" i="1"/>
  <c r="D18" i="1"/>
  <c r="C18" i="1"/>
  <c r="B18" i="1"/>
  <c r="D17" i="1"/>
  <c r="C17" i="1"/>
  <c r="B17" i="1"/>
  <c r="D16" i="1"/>
  <c r="C16" i="1"/>
  <c r="B16" i="1"/>
  <c r="D15" i="1"/>
  <c r="C15" i="1"/>
  <c r="B15" i="1"/>
  <c r="D14" i="1"/>
  <c r="C14" i="1"/>
  <c r="B14" i="1"/>
  <c r="D13" i="1"/>
  <c r="C13" i="1"/>
  <c r="B13" i="1"/>
  <c r="D12" i="1"/>
  <c r="C12" i="1"/>
  <c r="B12" i="1"/>
  <c r="D11" i="1"/>
  <c r="C11" i="1"/>
  <c r="B11" i="1"/>
  <c r="D10" i="1"/>
  <c r="C10" i="1"/>
  <c r="B10" i="1"/>
  <c r="D9" i="1"/>
  <c r="C9" i="1"/>
  <c r="B9" i="1"/>
  <c r="D8" i="1"/>
  <c r="C8" i="1"/>
  <c r="B8" i="1"/>
  <c r="D7" i="1"/>
  <c r="C7" i="1"/>
  <c r="B7" i="1"/>
  <c r="D6" i="1"/>
  <c r="C6" i="1"/>
  <c r="B6" i="1"/>
</calcChain>
</file>

<file path=xl/sharedStrings.xml><?xml version="1.0" encoding="utf-8"?>
<sst xmlns="http://schemas.openxmlformats.org/spreadsheetml/2006/main" count="15598" uniqueCount="4082">
  <si>
    <r>
      <t xml:space="preserve">PHỤ LỤC 1. DANH MỤC THUỐC TRÚNG THẦU NĂM 2021-2022
Gói thầu số 1: Cung ứng thuốc Generic
</t>
    </r>
    <r>
      <rPr>
        <i/>
        <sz val="14"/>
        <rFont val="Times New Roman"/>
        <family val="1"/>
      </rPr>
      <t>(Kèm theo Quyết định số 35/QĐ-SYT ngày  11/01/2021 của Sở Y tế Nghệ An)</t>
    </r>
  </si>
  <si>
    <t>STT</t>
  </si>
  <si>
    <t>STT
 TT 30</t>
  </si>
  <si>
    <t>Nhóm lớn</t>
  </si>
  <si>
    <t>Nhóm nhỏ</t>
  </si>
  <si>
    <t>Mã Hàng hóa mới</t>
  </si>
  <si>
    <t>Tên thuốc trúng thầu</t>
  </si>
  <si>
    <t>Tên hoạt chất</t>
  </si>
  <si>
    <t>Tên hoạt chất AX
( Theo TT 30)</t>
  </si>
  <si>
    <t>Nồng độ, Hàm lượng</t>
  </si>
  <si>
    <t>Đường dùng</t>
  </si>
  <si>
    <t>Dạng bào chế</t>
  </si>
  <si>
    <t>GĐKLH hoặc GPNK</t>
  </si>
  <si>
    <t>Cơ sở sản xuất</t>
  </si>
  <si>
    <t>Nước sản xuất</t>
  </si>
  <si>
    <t>Đơn vị tính</t>
  </si>
  <si>
    <t>Đơn giá trúng thầu (có VAT)</t>
  </si>
  <si>
    <t>Tổng số lượng</t>
  </si>
  <si>
    <t>Thành tiền</t>
  </si>
  <si>
    <t>Mã nhà thầu</t>
  </si>
  <si>
    <t>Mã Phụ lục trúng thầu</t>
  </si>
  <si>
    <t>Tên nhà thầu</t>
  </si>
  <si>
    <t>Ghi chú</t>
  </si>
  <si>
    <t>BV01</t>
  </si>
  <si>
    <t>BV02</t>
  </si>
  <si>
    <t>BV03</t>
  </si>
  <si>
    <t>BV04</t>
  </si>
  <si>
    <t>BV05</t>
  </si>
  <si>
    <t>BV06</t>
  </si>
  <si>
    <t>BV07</t>
  </si>
  <si>
    <t>BV08</t>
  </si>
  <si>
    <t>BV09</t>
  </si>
  <si>
    <t>BV10</t>
  </si>
  <si>
    <t>BV11</t>
  </si>
  <si>
    <t>BV12</t>
  </si>
  <si>
    <t>BV13</t>
  </si>
  <si>
    <t>BV14</t>
  </si>
  <si>
    <t>BV15</t>
  </si>
  <si>
    <t>BV16</t>
  </si>
  <si>
    <t>BV17</t>
  </si>
  <si>
    <t>BV18</t>
  </si>
  <si>
    <t>BV19</t>
  </si>
  <si>
    <t>BV20</t>
  </si>
  <si>
    <t>BV21</t>
  </si>
  <si>
    <t>BV22</t>
  </si>
  <si>
    <t>BV23</t>
  </si>
  <si>
    <t>BV24</t>
  </si>
  <si>
    <t>BV25</t>
  </si>
  <si>
    <t>BV26</t>
  </si>
  <si>
    <t>BV27</t>
  </si>
  <si>
    <t>BV28</t>
  </si>
  <si>
    <t>BV29</t>
  </si>
  <si>
    <t>BV30</t>
  </si>
  <si>
    <t>BV31</t>
  </si>
  <si>
    <t>BV32</t>
  </si>
  <si>
    <t>BV33</t>
  </si>
  <si>
    <t>BV34</t>
  </si>
  <si>
    <t>BV35</t>
  </si>
  <si>
    <t>BV36</t>
  </si>
  <si>
    <t>BV37</t>
  </si>
  <si>
    <t>BV38</t>
  </si>
  <si>
    <t>BV39</t>
  </si>
  <si>
    <t>BV40</t>
  </si>
  <si>
    <t>BV41</t>
  </si>
  <si>
    <t>BV42</t>
  </si>
  <si>
    <t>BV43</t>
  </si>
  <si>
    <t>BV44</t>
  </si>
  <si>
    <t>BV45</t>
  </si>
  <si>
    <t>BV46</t>
  </si>
  <si>
    <t>BV47</t>
  </si>
  <si>
    <t>BV48</t>
  </si>
  <si>
    <t>TT01</t>
  </si>
  <si>
    <t>TT02</t>
  </si>
  <si>
    <t>TT03</t>
  </si>
  <si>
    <t>TT04</t>
  </si>
  <si>
    <t>TT05</t>
  </si>
  <si>
    <t>TT06</t>
  </si>
  <si>
    <t>TT07</t>
  </si>
  <si>
    <t>TT08</t>
  </si>
  <si>
    <t>TT09</t>
  </si>
  <si>
    <t>1. THUỐC GÂY TÊ, GÂY MÊ, THUỐC GIÃN CƠ, GIẢI GIÃN CƠ</t>
  </si>
  <si>
    <t>1.1. Thuốc gây tê, gây mê</t>
  </si>
  <si>
    <t>C072</t>
  </si>
  <si>
    <t>Atropin sulfat</t>
  </si>
  <si>
    <t>0,25mg/1ml</t>
  </si>
  <si>
    <t>Tiêm</t>
  </si>
  <si>
    <t>Dung dịch thuốc tiêm</t>
  </si>
  <si>
    <t>VD-22582-15</t>
  </si>
  <si>
    <t>Công ty cổ phần dược- vật tư y tế Thanh Hóa</t>
  </si>
  <si>
    <t>Việt Nam</t>
  </si>
  <si>
    <t>Ống</t>
  </si>
  <si>
    <t>1.10</t>
  </si>
  <si>
    <t>1.27</t>
  </si>
  <si>
    <t xml:space="preserve"> Công ty Cổ phần Dược - Vật tư y tế Thanh Hóa (Thephaco)</t>
  </si>
  <si>
    <t>A081</t>
  </si>
  <si>
    <t>Bupivacaine Aguettant 5mg/ml</t>
  </si>
  <si>
    <t>Bupivacaine hydrochloride anhydrous (dưới dạng Bupivacaine hydrochloride)</t>
  </si>
  <si>
    <t>Bupivacain hydroclorid</t>
  </si>
  <si>
    <t>100mg/ 20ml</t>
  </si>
  <si>
    <t>Dung dịch tiêm</t>
  </si>
  <si>
    <t>VN-19692-16</t>
  </si>
  <si>
    <t>Delpharm Tours (xuất xưởng lô: Laboratoire Aguettant)</t>
  </si>
  <si>
    <t xml:space="preserve">Pháp </t>
  </si>
  <si>
    <t>Lọ</t>
  </si>
  <si>
    <t>1.50</t>
  </si>
  <si>
    <t>1.67</t>
  </si>
  <si>
    <t>Công ty TNHH một thành viên Vimedimex Bình Dương</t>
  </si>
  <si>
    <t>E013</t>
  </si>
  <si>
    <t>Bupivacain Kabi 20mg/4ml</t>
  </si>
  <si>
    <t>Bupivacain hydroclorid monohydrat</t>
  </si>
  <si>
    <t>20mg/4ml</t>
  </si>
  <si>
    <t>VD-33731-19</t>
  </si>
  <si>
    <t>Công ty Cổ phần Fresenius Kabi Việt Nam</t>
  </si>
  <si>
    <t>1.30</t>
  </si>
  <si>
    <t>1.48</t>
  </si>
  <si>
    <t>LIÊN DANH THẦU MIỀN TRUNG</t>
  </si>
  <si>
    <t>C254</t>
  </si>
  <si>
    <t>Diazepam
 10mg/2ml</t>
  </si>
  <si>
    <t>Diazepam</t>
  </si>
  <si>
    <t>5mg/ml</t>
  </si>
  <si>
    <t xml:space="preserve">Dung dịch tiêm </t>
  </si>
  <si>
    <t>VD-25308-16</t>
  </si>
  <si>
    <t>Chi nhánh Công
 ty cổ phần dược phẩm trung ương Vidipha Bình Dương</t>
  </si>
  <si>
    <t>Ống/Lọ/Túi</t>
  </si>
  <si>
    <t>1.18</t>
  </si>
  <si>
    <t>1.35</t>
  </si>
  <si>
    <t>Công ty CP Dược VTYT Nghệ An</t>
  </si>
  <si>
    <t>C453</t>
  </si>
  <si>
    <t>Lidocain 1%</t>
  </si>
  <si>
    <t xml:space="preserve">Lidocain hydroclorid </t>
  </si>
  <si>
    <t>Lidocain hydroclodrid</t>
  </si>
  <si>
    <t>100mg/ 10ml</t>
  </si>
  <si>
    <t>VD-29009-18</t>
  </si>
  <si>
    <t>Công ty CPDP Minh Dân</t>
  </si>
  <si>
    <t>1.31</t>
  </si>
  <si>
    <t>1.49</t>
  </si>
  <si>
    <t>Liên danh thầu Công ty Cổ phần Thương Mại Minh Dân - Công ty Cổ phần Dược Phẩm Minh Dân</t>
  </si>
  <si>
    <t>C451</t>
  </si>
  <si>
    <t>Lidocain 2%</t>
  </si>
  <si>
    <t xml:space="preserve"> 2%/2ml</t>
  </si>
  <si>
    <t>VD-20496-14</t>
  </si>
  <si>
    <t>C449</t>
  </si>
  <si>
    <t>Lidonalin</t>
  </si>
  <si>
    <t>Lidocain + epinephrin (adrenalin)</t>
  </si>
  <si>
    <t>(36mg + 18mcg)/1,8ml</t>
  </si>
  <si>
    <t xml:space="preserve">VD-21404-14 </t>
  </si>
  <si>
    <t>Vinphaco</t>
  </si>
  <si>
    <t>Việt Nam</t>
  </si>
  <si>
    <t>C524</t>
  </si>
  <si>
    <t>Zodalan</t>
  </si>
  <si>
    <t>Midazolam</t>
  </si>
  <si>
    <t>VD-27704-17</t>
  </si>
  <si>
    <t>Danapha</t>
  </si>
  <si>
    <t>C529</t>
  </si>
  <si>
    <t>OSAPHINE</t>
  </si>
  <si>
    <t>Morphin sulfat</t>
  </si>
  <si>
    <t>Morphin</t>
  </si>
  <si>
    <t>10mg/1ml</t>
  </si>
  <si>
    <t>VD-28087-17</t>
  </si>
  <si>
    <t>Công ty cổ phần 
dược phẩm Trung ương 1 - Pharbaco</t>
  </si>
  <si>
    <t>A370</t>
  </si>
  <si>
    <t>Opiphine</t>
  </si>
  <si>
    <t xml:space="preserve">Morphin sulphat 5H2O </t>
  </si>
  <si>
    <t>VN-19415-15</t>
  </si>
  <si>
    <t>Siegfried 
Hameln GmbH</t>
  </si>
  <si>
    <t>Đức</t>
  </si>
  <si>
    <t>C694</t>
  </si>
  <si>
    <t>Novocain 3%</t>
  </si>
  <si>
    <t>Procain hydroclorid</t>
  </si>
  <si>
    <t>3%/2ml</t>
  </si>
  <si>
    <t>VD-23766-15</t>
  </si>
  <si>
    <t>Công Ty CP Dược VTYT
 Hải Dương</t>
  </si>
  <si>
    <t>1.20</t>
  </si>
  <si>
    <t>1.38</t>
  </si>
  <si>
    <t>Công ty Cổ phần Dược phẩm Trung Ương Codupha</t>
  </si>
  <si>
    <t>A471</t>
  </si>
  <si>
    <t>Alcaine 0.5%</t>
  </si>
  <si>
    <t xml:space="preserve">Proparacain hydroclorid </t>
  </si>
  <si>
    <t>Proparacain hydroclorid</t>
  </si>
  <si>
    <t>0,5%/15ml</t>
  </si>
  <si>
    <t>Nhỏ mắt</t>
  </si>
  <si>
    <t>Dung dịch nhỏ mắt</t>
  </si>
  <si>
    <t>VN-21093-18</t>
  </si>
  <si>
    <t>SA Alcon-Couvreur NV</t>
  </si>
  <si>
    <t>Bỉ</t>
  </si>
  <si>
    <t>E087</t>
  </si>
  <si>
    <t>Fresofol 1% Mct/Lct Inj 20ml 5's</t>
  </si>
  <si>
    <t xml:space="preserve">Propofol </t>
  </si>
  <si>
    <t>Propofol</t>
  </si>
  <si>
    <t>1%/20ml</t>
  </si>
  <si>
    <t>Tiêm hoặc tiêm truyền tĩnh mạch (IV)</t>
  </si>
  <si>
    <t>Nhũ tương để tiêm hoặc tiêm truyền tĩnh mạch</t>
  </si>
  <si>
    <t>VN-17438-13</t>
  </si>
  <si>
    <t>Fresenius Kabi Austria GmbH</t>
  </si>
  <si>
    <t>Áo</t>
  </si>
  <si>
    <t>1.17</t>
  </si>
  <si>
    <t>1.34</t>
  </si>
  <si>
    <t>Công ty TNHH một thành viên Dược liệu TW2</t>
  </si>
  <si>
    <t xml:space="preserve">1.2. Thuốc giãn cơ, thuốc giải giãn cơ </t>
  </si>
  <si>
    <t>C575</t>
  </si>
  <si>
    <t>Antigmin</t>
  </si>
  <si>
    <t xml:space="preserve">Neostigmin metylsulfat </t>
  </si>
  <si>
    <t>Neostigmin metylsulfat (bromid)</t>
  </si>
  <si>
    <t>2,5mg/ml</t>
  </si>
  <si>
    <t>VD-26748-17</t>
  </si>
  <si>
    <t>An Thiên</t>
  </si>
  <si>
    <t>G248</t>
  </si>
  <si>
    <t xml:space="preserve">Arduan </t>
  </si>
  <si>
    <t>Pipecuronium Bromide</t>
  </si>
  <si>
    <t>Pipecuronium bromid</t>
  </si>
  <si>
    <t xml:space="preserve"> 4mg</t>
  </si>
  <si>
    <t xml:space="preserve"> Bột đông khô pha tiêm</t>
  </si>
  <si>
    <t>VN-19653-16</t>
  </si>
  <si>
    <t>Gedeon Richter Plc.</t>
  </si>
  <si>
    <t>Hungary</t>
  </si>
  <si>
    <t>2.1</t>
  </si>
  <si>
    <t>Công ty Cổ Phần Dược Phẩm Bến Tre</t>
  </si>
  <si>
    <t>G271</t>
  </si>
  <si>
    <t>Esmeron 50mg Via 10mg/ml 10's</t>
  </si>
  <si>
    <t>Rocuronium bromide 10mg/ml</t>
  </si>
  <si>
    <t>Rocuronium bromid</t>
  </si>
  <si>
    <t>10 mg/ml x 5ml</t>
  </si>
  <si>
    <t>Tiêm tĩnh mạch</t>
  </si>
  <si>
    <t>VN-17751-14</t>
  </si>
  <si>
    <t>Siegfried Hameln GmbH; đóng gói &amp; xuất xưởng: N.V. Organon</t>
  </si>
  <si>
    <t>CSSX: Đức, đóng gói: Hà Lan</t>
  </si>
  <si>
    <t>2.3</t>
  </si>
  <si>
    <t>2.9</t>
  </si>
  <si>
    <t>A517</t>
  </si>
  <si>
    <t>Suxamethonium Chloride</t>
  </si>
  <si>
    <t>Suxamethonium clorid</t>
  </si>
  <si>
    <t>100mg/2ml</t>
  </si>
  <si>
    <t>VN-16040-12</t>
  </si>
  <si>
    <t>Rotexmedica GmbH Arzneimittelwerk/Panpharma GmbH</t>
  </si>
  <si>
    <t>Germany</t>
  </si>
  <si>
    <t>1.19</t>
  </si>
  <si>
    <t>1.36</t>
  </si>
  <si>
    <t>Công ty Cổ phần Dược phẩm Trung ương CPC1</t>
  </si>
  <si>
    <t>C573</t>
  </si>
  <si>
    <t>BFS-Neostigmine 0.25</t>
  </si>
  <si>
    <t>0,25mg/ml</t>
  </si>
  <si>
    <t>VD-24008-15</t>
  </si>
  <si>
    <t>Công ty cổ phần dược phẩm CPC1 Hà Nội</t>
  </si>
  <si>
    <t>1.79</t>
  </si>
  <si>
    <t>1.8</t>
  </si>
  <si>
    <t>Công ty Cổ Phần Dược phẩm CPC1 Hà Nội</t>
  </si>
  <si>
    <t>10. THUỐC CHỐNG PARKINSON</t>
  </si>
  <si>
    <t>E055</t>
  </si>
  <si>
    <t>Syndopa 275</t>
  </si>
  <si>
    <t>Levodopa + carbidopa anhydrous</t>
  </si>
  <si>
    <t>Levodopa + carbidopa</t>
  </si>
  <si>
    <t>250mg +25mg</t>
  </si>
  <si>
    <t>Uống</t>
  </si>
  <si>
    <t>Viên nén</t>
  </si>
  <si>
    <t>VN-13392-11</t>
  </si>
  <si>
    <t>Sun Pharmaceutical Industries Ltd.</t>
  </si>
  <si>
    <t>India</t>
  </si>
  <si>
    <t>Viên</t>
  </si>
  <si>
    <t>1.16</t>
  </si>
  <si>
    <t>1.33</t>
  </si>
  <si>
    <t>Liên danh Công ty CP dược và thiết bị y tế Đồng Tâm - Công ty cổ phần dược phẩm Thuận An Phát</t>
  </si>
  <si>
    <t>11. THUỐC TÁC DỤNG ĐỐI VỚI MÁU</t>
  </si>
  <si>
    <t>11.1. Thuốc chống thiếu máu</t>
  </si>
  <si>
    <t>A498</t>
  </si>
  <si>
    <t>Folihem</t>
  </si>
  <si>
    <t>Sắt fumarat + acid folic</t>
  </si>
  <si>
    <t xml:space="preserve">310mg+0,35mg </t>
  </si>
  <si>
    <t>Viên nén bao phim</t>
  </si>
  <si>
    <t>VN-19441-15</t>
  </si>
  <si>
    <t xml:space="preserve">Remedica Ltd </t>
  </si>
  <si>
    <t>Cyprus</t>
  </si>
  <si>
    <t>1.7</t>
  </si>
  <si>
    <t>LIÊN DANH THẦU HƯNG THÀNH - EXIMPHAR</t>
  </si>
  <si>
    <t>C752</t>
  </si>
  <si>
    <t>Enpovid Fe - FOLIC</t>
  </si>
  <si>
    <t>Sắt (II) sulfat + acid folic</t>
  </si>
  <si>
    <t>Sắt sulfat + acid folic</t>
  </si>
  <si>
    <t>60mg + 0,25mg</t>
  </si>
  <si>
    <t>Viên nang cứng</t>
  </si>
  <si>
    <t>VD-20049-13</t>
  </si>
  <si>
    <t>Công ty cổ 
phần SPM</t>
  </si>
  <si>
    <t>C751</t>
  </si>
  <si>
    <t>Katoniron B9</t>
  </si>
  <si>
    <t>Sắt II sulfat khô + acid folic</t>
  </si>
  <si>
    <t>160mg + 0,4mg</t>
  </si>
  <si>
    <t>VD-32623-19</t>
  </si>
  <si>
    <t>Công ty cổ phần dược phẩm Khánh Hòa</t>
  </si>
  <si>
    <t>1.22</t>
  </si>
  <si>
    <t>CÔNG TY CỔ PHẦN DƯỢC PHẨM KHÁNH HÒA</t>
  </si>
  <si>
    <t>11.2. Thuốc tác dụng lên quá trình đông máu</t>
  </si>
  <si>
    <t>C868</t>
  </si>
  <si>
    <t>Vinphyton</t>
  </si>
  <si>
    <t>Phytomenadion</t>
  </si>
  <si>
    <t>1mg</t>
  </si>
  <si>
    <t>VD-16307-12</t>
  </si>
  <si>
    <t>Công ty cổ phần dược phẩm Vĩnh Phúc</t>
  </si>
  <si>
    <t>C818</t>
  </si>
  <si>
    <t>Acid tranexamic 500mg</t>
  </si>
  <si>
    <t xml:space="preserve">Acid tranexamic </t>
  </si>
  <si>
    <t>Tranexamic acid</t>
  </si>
  <si>
    <t>500mg</t>
  </si>
  <si>
    <t>VD-26894-17</t>
  </si>
  <si>
    <t>C817</t>
  </si>
  <si>
    <t>Cammic</t>
  </si>
  <si>
    <t>Viên nén dài bao phim</t>
  </si>
  <si>
    <t>VD-17592-12</t>
  </si>
  <si>
    <t>C816</t>
  </si>
  <si>
    <t>Acid tranexamic 250mg/5ml</t>
  </si>
  <si>
    <t>250mg/5ml</t>
  </si>
  <si>
    <t>VD-31286-18</t>
  </si>
  <si>
    <t>C870</t>
  </si>
  <si>
    <t>Tivogg-2</t>
  </si>
  <si>
    <t>Warfarin natri</t>
  </si>
  <si>
    <t>Warfarin (muối natri)</t>
  </si>
  <si>
    <t>2mg</t>
  </si>
  <si>
    <t>VD-30354-18</t>
  </si>
  <si>
    <t xml:space="preserve">Công ty cổ phần dược phẩm Đạt Vi Phú </t>
  </si>
  <si>
    <t xml:space="preserve">Việt Nam </t>
  </si>
  <si>
    <t>1.44</t>
  </si>
  <si>
    <t>CÔNG TY TNHH DƯỢC PHẨM VÀ TRANG THIẾT BỊ Y TẾ HOÀNG ĐỨC</t>
  </si>
  <si>
    <t>12. THUỐC TIM MẠCH</t>
  </si>
  <si>
    <t>12.1. Thuốc chống đau thắt ngực</t>
  </si>
  <si>
    <t>A250</t>
  </si>
  <si>
    <t xml:space="preserve">Glyceryl Trinitrate - Hameln </t>
  </si>
  <si>
    <t>Glyceryl trinitrat (Nitroglycerin)</t>
  </si>
  <si>
    <t>10mg/10ml</t>
  </si>
  <si>
    <t xml:space="preserve">VN-18845-15 </t>
  </si>
  <si>
    <t xml:space="preserve">Siegfried Hameln GmbH </t>
  </si>
  <si>
    <t>C377</t>
  </si>
  <si>
    <t>Nitralmyl 0,6</t>
  </si>
  <si>
    <t>0,6mg</t>
  </si>
  <si>
    <t>Viên nén đặt dưới lưỡi</t>
  </si>
  <si>
    <t>VD-34179-20</t>
  </si>
  <si>
    <t>CTCP DP Hà Tây</t>
  </si>
  <si>
    <t>A295</t>
  </si>
  <si>
    <t>Nadecin 10mg</t>
  </si>
  <si>
    <t>Isosorbid (dinitrat hoặc mononitrat)</t>
  </si>
  <si>
    <t>10mg</t>
  </si>
  <si>
    <t>VN-17014-13</t>
  </si>
  <si>
    <t>S.C. Arena Group S.A</t>
  </si>
  <si>
    <t xml:space="preserve"> Romania</t>
  </si>
  <si>
    <t>1.47</t>
  </si>
  <si>
    <t>1.64</t>
  </si>
  <si>
    <t>Liên danh Vian - Dược Huy Hoàng</t>
  </si>
  <si>
    <t>A551</t>
  </si>
  <si>
    <t>Teanti</t>
  </si>
  <si>
    <t>Trimetazidine</t>
  </si>
  <si>
    <t>Trimetazidin</t>
  </si>
  <si>
    <t>20mg</t>
  </si>
  <si>
    <t>VN-11742-11</t>
  </si>
  <si>
    <t>Bluepharma- Indústria Farmacêutical, S.A.</t>
  </si>
  <si>
    <t>Portugal</t>
  </si>
  <si>
    <t>B288</t>
  </si>
  <si>
    <t>SaVi Trimetazidine 35MR</t>
  </si>
  <si>
    <t>Trimetazidin dihydroclorid</t>
  </si>
  <si>
    <t>35mg</t>
  </si>
  <si>
    <t>Viên nén bao phim giải phóng kéo dài</t>
  </si>
  <si>
    <t>VD-32875-19</t>
  </si>
  <si>
    <t>Công ty Cổ phần Dược phẩm SaVi</t>
  </si>
  <si>
    <t>12.3. Thuốc điều trị tăng huyết áp</t>
  </si>
  <si>
    <t>G012</t>
  </si>
  <si>
    <t>Exforge 10mg/160mg 2x14</t>
  </si>
  <si>
    <t>Amlodipine (dưới dạng Amlodipine besylate), Valsartan</t>
  </si>
  <si>
    <t>Amlodipin</t>
  </si>
  <si>
    <t>10mg + 160mg</t>
  </si>
  <si>
    <t>VN-16342-13</t>
  </si>
  <si>
    <t>Novartis Farmaceutica S.A</t>
  </si>
  <si>
    <t>Tây Ban Nha</t>
  </si>
  <si>
    <t>G013</t>
  </si>
  <si>
    <t>Exforge 5mg/80mg 2x14</t>
  </si>
  <si>
    <t>5mg + 80mg</t>
  </si>
  <si>
    <t>VN-16344-13</t>
  </si>
  <si>
    <t>C048</t>
  </si>
  <si>
    <t>Zoamco - A</t>
  </si>
  <si>
    <t>Amlodipin + atorvastatin</t>
  </si>
  <si>
    <t>5mg+10mg</t>
  </si>
  <si>
    <t xml:space="preserve">VD-14521-11 </t>
  </si>
  <si>
    <t>Công Ty Cổ Phần Pymepharco</t>
  </si>
  <si>
    <t>1.40</t>
  </si>
  <si>
    <t>1.57</t>
  </si>
  <si>
    <t>Công Ty Cổ phần Pymepharco</t>
  </si>
  <si>
    <t>E005</t>
  </si>
  <si>
    <t>Troysar AM</t>
  </si>
  <si>
    <t>Amlodipin + Losartan Potassium</t>
  </si>
  <si>
    <t>Amlodipin + losartan</t>
  </si>
  <si>
    <t>5mg + 50mg</t>
  </si>
  <si>
    <t>VN-11838-11</t>
  </si>
  <si>
    <t>Troikaa Pharmaceuticals Ltd.</t>
  </si>
  <si>
    <t>Ấn Độ</t>
  </si>
  <si>
    <t>1.92</t>
  </si>
  <si>
    <t xml:space="preserve"> Công ty TNHH Đầu tư Thương mại Dược phẩm Việt Tín</t>
  </si>
  <si>
    <t>A044</t>
  </si>
  <si>
    <t>Lisonorm</t>
  </si>
  <si>
    <t>Amlodipin + lisinopril</t>
  </si>
  <si>
    <t>VN-13128-11</t>
  </si>
  <si>
    <t>1.11</t>
  </si>
  <si>
    <t>1.28</t>
  </si>
  <si>
    <t>A092</t>
  </si>
  <si>
    <t>Candesartan
BluePharma</t>
  </si>
  <si>
    <t>Candesartan cilexetil</t>
  </si>
  <si>
    <t>Candesartan</t>
  </si>
  <si>
    <t>8mg</t>
  </si>
  <si>
    <t>VN-20392-17</t>
  </si>
  <si>
    <t xml:space="preserve">Bluepharma-
 Industria Farmaceutica,S.A. </t>
  </si>
  <si>
    <t>Bồ Đào
 Nha</t>
  </si>
  <si>
    <t>B122</t>
  </si>
  <si>
    <t>Ebitac 12.5</t>
  </si>
  <si>
    <t>Enalapril maleate + Hydrochlorothiazide</t>
  </si>
  <si>
    <t>Enalapril + hydrochlorothiazid</t>
  </si>
  <si>
    <t>10mg + 12,5mg</t>
  </si>
  <si>
    <t>VN-17895-14</t>
  </si>
  <si>
    <t>Farmak JSC</t>
  </si>
  <si>
    <t>Ukraine</t>
  </si>
  <si>
    <t>1.83</t>
  </si>
  <si>
    <t>1.96</t>
  </si>
  <si>
    <t>Công ty cổ phần kinh doanh thương mại Tân Trường Sinh</t>
  </si>
  <si>
    <t>C292</t>
  </si>
  <si>
    <t>Enhydra 10/12.5</t>
  </si>
  <si>
    <t>VD-34004-20</t>
  </si>
  <si>
    <t>Công ty cổ phần dược phẩm Trung ương 2</t>
  </si>
  <si>
    <t>C465</t>
  </si>
  <si>
    <t>AGILOSART-H 100/25</t>
  </si>
  <si>
    <t>Losartan + hydroclorothiazid</t>
  </si>
  <si>
    <t>100mg + 25mg</t>
  </si>
  <si>
    <t>VD-29652-18</t>
  </si>
  <si>
    <t>CTCP DP Agimexpharm</t>
  </si>
  <si>
    <t>C466</t>
  </si>
  <si>
    <t>Zadirex H</t>
  </si>
  <si>
    <t>Losartan kali + Hydroclorothiazid</t>
  </si>
  <si>
    <t>50mg + 12,5mg</t>
  </si>
  <si>
    <t>VD-25688-16</t>
  </si>
  <si>
    <t>Công ty TNHH Dược phẩm Glomed</t>
  </si>
  <si>
    <t>C520</t>
  </si>
  <si>
    <t>Agidopa</t>
  </si>
  <si>
    <t>Methyldopa</t>
  </si>
  <si>
    <t>250mg</t>
  </si>
  <si>
    <t>VD-30201-18</t>
  </si>
  <si>
    <t>1.54</t>
  </si>
  <si>
    <t>1.70</t>
  </si>
  <si>
    <t>Liên danh Tamy-Quảng Bình</t>
  </si>
  <si>
    <t>A359</t>
  </si>
  <si>
    <t>Dopegyt</t>
  </si>
  <si>
    <t>VN-13124-11</t>
  </si>
  <si>
    <t>Egis Pharmaceuticals Private Limited Company</t>
  </si>
  <si>
    <t>1.63</t>
  </si>
  <si>
    <t>1.78</t>
  </si>
  <si>
    <t xml:space="preserve"> Công ty cổ phần dược phẩm Việt Hà</t>
  </si>
  <si>
    <t>A355</t>
  </si>
  <si>
    <t>Egilok</t>
  </si>
  <si>
    <t>Metoprolol tartrate</t>
  </si>
  <si>
    <t>Metoprolol</t>
  </si>
  <si>
    <t>100mg</t>
  </si>
  <si>
    <t>VN-18890-15</t>
  </si>
  <si>
    <t>Egis Pharmaceuticals Pubic Ltd., Co</t>
  </si>
  <si>
    <t>1.15</t>
  </si>
  <si>
    <t>1.32</t>
  </si>
  <si>
    <t xml:space="preserve">Công ty cổ phần dược phẩm và thiết bị y tế Đông Âu </t>
  </si>
  <si>
    <t>D075</t>
  </si>
  <si>
    <t xml:space="preserve">Egilok </t>
  </si>
  <si>
    <t>25mg</t>
  </si>
  <si>
    <t xml:space="preserve">Viên nén </t>
  </si>
  <si>
    <t xml:space="preserve">VN-15892-12 </t>
  </si>
  <si>
    <t>1.58</t>
  </si>
  <si>
    <t>1.73</t>
  </si>
  <si>
    <t xml:space="preserve"> CÔNG TY TNHH DƯỢC PHẨM U.N.I VIỆT NAM</t>
  </si>
  <si>
    <t>C578</t>
  </si>
  <si>
    <t>Vincardipin</t>
  </si>
  <si>
    <t>Nicardipin hydroclorid</t>
  </si>
  <si>
    <t>Nicardipin</t>
  </si>
  <si>
    <t xml:space="preserve"> Dung dịch tiêm</t>
  </si>
  <si>
    <t>VD-32033-19</t>
  </si>
  <si>
    <t>G247</t>
  </si>
  <si>
    <t>Coversyl Tab 5mg 30's</t>
  </si>
  <si>
    <t>Perindopril Arginine</t>
  </si>
  <si>
    <t>Perindopril</t>
  </si>
  <si>
    <t>5mg</t>
  </si>
  <si>
    <t>VN-17087-13</t>
  </si>
  <si>
    <t>Les Laboratoires Servier Industrie</t>
  </si>
  <si>
    <t>Pháp</t>
  </si>
  <si>
    <t>A444</t>
  </si>
  <si>
    <t>Amlessa 8mg/5mg Tablets</t>
  </si>
  <si>
    <t>Perindopril + amlodipin</t>
  </si>
  <si>
    <t>8mg + 5mg</t>
  </si>
  <si>
    <t>VN-22313-19</t>
  </si>
  <si>
    <t>KRKA, D.D., Novo Mesto</t>
  </si>
  <si>
    <t>Slovenia</t>
  </si>
  <si>
    <t>1.89</t>
  </si>
  <si>
    <t>1.101</t>
  </si>
  <si>
    <t>Công ty cổ phần Vi Anh Pharma</t>
  </si>
  <si>
    <t>A446</t>
  </si>
  <si>
    <t>Coversyl plus 5/1.25 mg tab Arginine 30's</t>
  </si>
  <si>
    <t>Perindopril Arginine + Indapamide</t>
  </si>
  <si>
    <t>Perindopril + indapamid</t>
  </si>
  <si>
    <t>5 mg +1.25mg</t>
  </si>
  <si>
    <t>VN-18353-14</t>
  </si>
  <si>
    <t>C663</t>
  </si>
  <si>
    <t>Dorover plus</t>
  </si>
  <si>
    <t xml:space="preserve">Perindopril tertbutylamin + Indapamid </t>
  </si>
  <si>
    <t>4mg+1,25mg</t>
  </si>
  <si>
    <t>VD-19145-13</t>
  </si>
  <si>
    <t xml:space="preserve">Công ty Cổ phần Xuất nhập khẩu Y tế DOMESCO </t>
  </si>
  <si>
    <t>1.14</t>
  </si>
  <si>
    <t>Công ty Cổ phần Xuất nhập khẩu Y tế DOMESCO</t>
  </si>
  <si>
    <t>B249</t>
  </si>
  <si>
    <t>Ramifix 2,5</t>
  </si>
  <si>
    <t>Ramipril</t>
  </si>
  <si>
    <t>2,5mg</t>
  </si>
  <si>
    <t>VD-26253-17</t>
  </si>
  <si>
    <t>Công ty CP dược Phẩm SaVi</t>
  </si>
  <si>
    <t>1.21</t>
  </si>
  <si>
    <t>Liên danh Dược Việt Nam</t>
  </si>
  <si>
    <t>G296</t>
  </si>
  <si>
    <t xml:space="preserve">Micardis </t>
  </si>
  <si>
    <t xml:space="preserve">Telmisartan </t>
  </si>
  <si>
    <t>Telmisartan</t>
  </si>
  <si>
    <t>80mg</t>
  </si>
  <si>
    <t xml:space="preserve">VN-18821-15 </t>
  </si>
  <si>
    <t>Boehringer Ingelheim Pharma GmbH &amp; Co. KG.</t>
  </si>
  <si>
    <t>2.11</t>
  </si>
  <si>
    <t>2.2</t>
  </si>
  <si>
    <t>Công ty TNHH Một thành viên Vimedimex Bình Dương</t>
  </si>
  <si>
    <t>A521</t>
  </si>
  <si>
    <t>Tolucombi 40mg/12.5mg Tablets</t>
  </si>
  <si>
    <t>Telmisartan + hydroclorothiazid</t>
  </si>
  <si>
    <t>40mg + 12,5mg</t>
  </si>
  <si>
    <t>VN-21113-18</t>
  </si>
  <si>
    <t>C386</t>
  </si>
  <si>
    <t>Heptaminol</t>
  </si>
  <si>
    <t>Heptaminol HCl</t>
  </si>
  <si>
    <t>Heptaminol Hydroclorid</t>
  </si>
  <si>
    <t>187,8mg</t>
  </si>
  <si>
    <t>VD-23802-15</t>
  </si>
  <si>
    <t>Công ty Cổ Phần Hóa - Dược Phẩm Mekophar</t>
  </si>
  <si>
    <t>1.29</t>
  </si>
  <si>
    <t>1.46</t>
  </si>
  <si>
    <t>CÔNG TY CỔ PHẦN HÓA - DƯỢC PHẨM MEKOPHAR</t>
  </si>
  <si>
    <t>12.5. Thuốc điều trị suy tim</t>
  </si>
  <si>
    <t>A175</t>
  </si>
  <si>
    <t>Dobutamine-hameln 12,5mg/ml</t>
  </si>
  <si>
    <t>Dobutamin</t>
  </si>
  <si>
    <t>Tiêm truyền</t>
  </si>
  <si>
    <t>Dung dịch đậm đặc để pha tiêm truyền</t>
  </si>
  <si>
    <t>VN-22334-19</t>
  </si>
  <si>
    <t xml:space="preserve"> Ống</t>
  </si>
  <si>
    <t>12.6. Thuốc chống huyết khối</t>
  </si>
  <si>
    <t>C010</t>
  </si>
  <si>
    <t>Pidocylic 75/100</t>
  </si>
  <si>
    <t>Acetylsalicylic acid + clopidogrel</t>
  </si>
  <si>
    <t>100mg + 75mg</t>
  </si>
  <si>
    <t xml:space="preserve">Uống </t>
  </si>
  <si>
    <t>VD-31340-18</t>
  </si>
  <si>
    <t>Công ty cổ phần SPM</t>
  </si>
  <si>
    <t xml:space="preserve">Viên </t>
  </si>
  <si>
    <t>1.76</t>
  </si>
  <si>
    <t>1.88</t>
  </si>
  <si>
    <t>Công ty TNHH Benephar</t>
  </si>
  <si>
    <t>C216</t>
  </si>
  <si>
    <t>G5 Duratrix</t>
  </si>
  <si>
    <t>Clopidogrel bisulfat</t>
  </si>
  <si>
    <t>Clopidogrel</t>
  </si>
  <si>
    <t>75mg</t>
  </si>
  <si>
    <t>VD-21848-14</t>
  </si>
  <si>
    <t>Công ty cổ phần dược phẩm Hà Tây</t>
  </si>
  <si>
    <t>1.43</t>
  </si>
  <si>
    <t>1.60</t>
  </si>
  <si>
    <t>Công ty TNHH dược phẩm Tân An</t>
  </si>
  <si>
    <t>12.7. Thuốc hạ lipid máu</t>
  </si>
  <si>
    <t>C068</t>
  </si>
  <si>
    <t>Atorvastatin TP</t>
  </si>
  <si>
    <t>Atorvastatin</t>
  </si>
  <si>
    <t>Viên nang mềm</t>
  </si>
  <si>
    <t>VD-25689-16</t>
  </si>
  <si>
    <t>1.75</t>
  </si>
  <si>
    <t>Công ty cổ phần thương mại Dược phẩm và trang thiết bị y tế Thuận Phát</t>
  </si>
  <si>
    <t>B136</t>
  </si>
  <si>
    <t>Bredomax 300</t>
  </si>
  <si>
    <t>Fenofibrat</t>
  </si>
  <si>
    <t>300 mg</t>
  </si>
  <si>
    <t>VD-23652-15</t>
  </si>
  <si>
    <t>Cty CP DP Savi</t>
  </si>
  <si>
    <t>1.12</t>
  </si>
  <si>
    <t xml:space="preserve">CÔNG TY TNHH DƯỢC PHẨM MINH TRÍ </t>
  </si>
  <si>
    <t>C467</t>
  </si>
  <si>
    <t>Lovastatin 20mg</t>
  </si>
  <si>
    <t>Lovastatin</t>
  </si>
  <si>
    <t>uống</t>
  </si>
  <si>
    <t>viên nén</t>
  </si>
  <si>
    <t>VD-17722-12</t>
  </si>
  <si>
    <t>Công ty Cổ phần xuất nhập khẩu y tế Domesco</t>
  </si>
  <si>
    <t>viên</t>
  </si>
  <si>
    <t>1.52</t>
  </si>
  <si>
    <t>1.69</t>
  </si>
  <si>
    <t>Công ty TNHH dịch vụ đầu tư phát triển y tế Hà Nội</t>
  </si>
  <si>
    <t>12.2. Thuốc chống loạn nhịp</t>
  </si>
  <si>
    <t>C045</t>
  </si>
  <si>
    <t>BFS - Amiron</t>
  </si>
  <si>
    <t>Amiodaron hydroclorid</t>
  </si>
  <si>
    <t>150mg/3ml</t>
  </si>
  <si>
    <t>VD-28871-18</t>
  </si>
  <si>
    <t>C261</t>
  </si>
  <si>
    <t>Digoxin-BFS</t>
  </si>
  <si>
    <t>Digoxin</t>
  </si>
  <si>
    <t>VD-31618-19</t>
  </si>
  <si>
    <t>12.8. Thuốc khác</t>
  </si>
  <si>
    <t>C584</t>
  </si>
  <si>
    <t>Nimovaso sol</t>
  </si>
  <si>
    <t>Nimodipin</t>
  </si>
  <si>
    <t>30mg/10ml</t>
  </si>
  <si>
    <t>Dung dịch uống</t>
  </si>
  <si>
    <t>VD-26126-17</t>
  </si>
  <si>
    <t xml:space="preserve">13. THUỐC ĐIỀU TRỊ BỆNH DA LIỄU </t>
  </si>
  <si>
    <t>C537</t>
  </si>
  <si>
    <t>Skinrocin</t>
  </si>
  <si>
    <t>Mupirocin</t>
  </si>
  <si>
    <t>Dùng ngoài</t>
  </si>
  <si>
    <t>Thuốc mỡ bôi da</t>
  </si>
  <si>
    <t>VD-29213-18</t>
  </si>
  <si>
    <t>CTCP DP VCP </t>
  </si>
  <si>
    <t>Tuýp</t>
  </si>
  <si>
    <t>C743</t>
  </si>
  <si>
    <t>Betacylic</t>
  </si>
  <si>
    <t>Betamethason dipropionat + Acid salicylic</t>
  </si>
  <si>
    <t>Salicylic acid + betamethason dipropionat</t>
  </si>
  <si>
    <t>(3% + 0,05%)/15g</t>
  </si>
  <si>
    <t>Bôi da</t>
  </si>
  <si>
    <t>VD-27279-17</t>
  </si>
  <si>
    <t>15. THUỐC TẨY TRÙNG VÀ SÁT KHUẨN</t>
  </si>
  <si>
    <t>C286</t>
  </si>
  <si>
    <t>Gynocare</t>
  </si>
  <si>
    <t>Đồng sulfat khan</t>
  </si>
  <si>
    <t>Đồng sulfat</t>
  </si>
  <si>
    <t>0,1g/50g</t>
  </si>
  <si>
    <t>Dung dịch dùng ngoài</t>
  </si>
  <si>
    <t>VS-4924-16</t>
  </si>
  <si>
    <t>Chi nhánh Công ty CP Dược phẩm Trung ương Vidipha Bình Dương</t>
  </si>
  <si>
    <t>Công ty Cổ phần Dược phẩm Hiệp Bách Niên</t>
  </si>
  <si>
    <t>C677</t>
  </si>
  <si>
    <t>Povidon Iod</t>
  </si>
  <si>
    <t>Povidon iodin</t>
  </si>
  <si>
    <t>10%/ 20g</t>
  </si>
  <si>
    <t>Gel bôi da</t>
  </si>
  <si>
    <t>VD-27995-17</t>
  </si>
  <si>
    <t>Công ty cổ phần dược phẩm Quảng Bình</t>
  </si>
  <si>
    <t>C552</t>
  </si>
  <si>
    <t>TP Natri clorid 0,9%</t>
  </si>
  <si>
    <t>Natri clorid</t>
  </si>
  <si>
    <t>0,9% 500ml</t>
  </si>
  <si>
    <t>VD-31909-19</t>
  </si>
  <si>
    <t>Công ty cổ phần dược phẩm Thành Phát</t>
  </si>
  <si>
    <t>Chai</t>
  </si>
  <si>
    <t>C678</t>
  </si>
  <si>
    <t>Povidon-Iod HD</t>
  </si>
  <si>
    <t>Povidon iod</t>
  </si>
  <si>
    <t>10%, Chai/Lọ ≥500ml</t>
  </si>
  <si>
    <t xml:space="preserve">Dùng ngoài </t>
  </si>
  <si>
    <t>Thuốc dùng ngoài</t>
  </si>
  <si>
    <t>VD-18443-13</t>
  </si>
  <si>
    <t>1.13</t>
  </si>
  <si>
    <t>16. THUỐC LỢI TIỂU</t>
  </si>
  <si>
    <t>C348</t>
  </si>
  <si>
    <t>Agifuros</t>
  </si>
  <si>
    <t>Furosemid</t>
  </si>
  <si>
    <t>40mg</t>
  </si>
  <si>
    <t>VD-27744-17</t>
  </si>
  <si>
    <t>C347</t>
  </si>
  <si>
    <t>Vinzix</t>
  </si>
  <si>
    <t>20mg/2ml</t>
  </si>
  <si>
    <t>VD-29913-18</t>
  </si>
  <si>
    <t>C770</t>
  </si>
  <si>
    <t>Domever 25mg</t>
  </si>
  <si>
    <t xml:space="preserve">Spironolacton </t>
  </si>
  <si>
    <t>Spironolacton</t>
  </si>
  <si>
    <t xml:space="preserve">VD-24987-16 </t>
  </si>
  <si>
    <t>17. THUỐC ĐƯỜNG TIÊU HÓA</t>
  </si>
  <si>
    <t>17.1. Thuốc kháng acid và các thuốc chống loét khác tác dụng trên đường tiêu hóa</t>
  </si>
  <si>
    <t>C070</t>
  </si>
  <si>
    <t>Asigastrogit</t>
  </si>
  <si>
    <t>Attapulgit mormoiron hoạt hóa + hỗn hợp magnesi carbonat-nhôm hydroxyd</t>
  </si>
  <si>
    <t>2,5g + 0,5g</t>
  </si>
  <si>
    <t>Thuốc bột pha hỗn dịch uống</t>
  </si>
  <si>
    <t>VD-23151-15</t>
  </si>
  <si>
    <t>Công ty CP 
Dược-VTYT Thanh Hóa</t>
  </si>
  <si>
    <t>Gói</t>
  </si>
  <si>
    <t>A208</t>
  </si>
  <si>
    <t>Famopsin 40FC Tablets</t>
  </si>
  <si>
    <t>Famotidin</t>
  </si>
  <si>
    <t>11398/QLD-KD</t>
  </si>
  <si>
    <t>Remedica Ltd</t>
  </si>
  <si>
    <t>1.41</t>
  </si>
  <si>
    <t>Công ty cổ phần dược phẩm Quốc Tế - Winsacom</t>
  </si>
  <si>
    <t>C479</t>
  </si>
  <si>
    <t>Janpetine</t>
  </si>
  <si>
    <t>Magnesi hydroxyd + nhôm hydroxyd + simethicon</t>
  </si>
  <si>
    <t xml:space="preserve">0,6g + 0,3922g+ 0,06g </t>
  </si>
  <si>
    <t>Hỗn dịch uống</t>
  </si>
  <si>
    <t>VD-28986-18</t>
  </si>
  <si>
    <t>Công ty cổ phần dược phẩm Me Di Sun</t>
  </si>
  <si>
    <t>1.82</t>
  </si>
  <si>
    <t>1.95</t>
  </si>
  <si>
    <t>Công ty Cổ phần Dược Á Châu</t>
  </si>
  <si>
    <t>C487</t>
  </si>
  <si>
    <t>Gastro-kite</t>
  </si>
  <si>
    <t>Magnesi trisilicat khan +
Nhôm hydroxyd</t>
  </si>
  <si>
    <t>Magnesi trisilicat + nhôm hydroxyd</t>
  </si>
  <si>
    <t>0,6g + 0,5g</t>
  </si>
  <si>
    <t>Thuốc bột</t>
  </si>
  <si>
    <t>VD-15402-11</t>
  </si>
  <si>
    <t>Công ty cổ phần dược phẩm Hà Nội</t>
  </si>
  <si>
    <t>A197</t>
  </si>
  <si>
    <t xml:space="preserve">Goldesome 
</t>
  </si>
  <si>
    <t>Esomeprazol</t>
  </si>
  <si>
    <t>Viên nén bao tan trong ruột</t>
  </si>
  <si>
    <t>VN-19112-15</t>
  </si>
  <si>
    <t>Valpharma
 International S.p.a</t>
  </si>
  <si>
    <t>Ý</t>
  </si>
  <si>
    <t>B248</t>
  </si>
  <si>
    <t>SaVi Rabeprazole 20</t>
  </si>
  <si>
    <t>Rabeprazol natri</t>
  </si>
  <si>
    <t>Rabeprazol</t>
  </si>
  <si>
    <t>Viên nén bao phim tan trong ruột</t>
  </si>
  <si>
    <t>VD-28037-17</t>
  </si>
  <si>
    <t>17.2. Thuốc chống nôn</t>
  </si>
  <si>
    <t>C271</t>
  </si>
  <si>
    <t>A.T Domperidon</t>
  </si>
  <si>
    <t>Domperidon</t>
  </si>
  <si>
    <t>30mg/30ml</t>
  </si>
  <si>
    <t>VD-26743-17</t>
  </si>
  <si>
    <t xml:space="preserve">Công ty cổ phần dược phẩm An Thiên </t>
  </si>
  <si>
    <t>1.25</t>
  </si>
  <si>
    <t>1.42</t>
  </si>
  <si>
    <t xml:space="preserve"> LIÊN DANH THẦU HDT- AN THIÊN</t>
  </si>
  <si>
    <t>C272</t>
  </si>
  <si>
    <t>Domperidon (dưới dạng Domperidon maleate)</t>
  </si>
  <si>
    <t>VD-28972-18</t>
  </si>
  <si>
    <t>A251</t>
  </si>
  <si>
    <t>Granisetron Kabi 1mg/ml</t>
  </si>
  <si>
    <t>Granisetron hydroclorid</t>
  </si>
  <si>
    <t>Dung dịch đậm đặc pha tiêm/ tiêm truyền</t>
  </si>
  <si>
    <t>VN-21199-18</t>
  </si>
  <si>
    <t>Labesfal-Laboratórios Almiro, SA</t>
  </si>
  <si>
    <t>1.65</t>
  </si>
  <si>
    <t>CÔNG TY TNHH THƯƠNG MẠI DƯỢC PHẨM VẠN XUÂN</t>
  </si>
  <si>
    <t>A353</t>
  </si>
  <si>
    <t>Elitan</t>
  </si>
  <si>
    <t>Metoclopramid hydroclorid</t>
  </si>
  <si>
    <t>Metoclopramid</t>
  </si>
  <si>
    <t>10mg/2ml</t>
  </si>
  <si>
    <t>VN-19239-15</t>
  </si>
  <si>
    <t xml:space="preserve">Medochemie Ltd. </t>
  </si>
  <si>
    <t>A354</t>
  </si>
  <si>
    <t>Primperan</t>
  </si>
  <si>
    <t xml:space="preserve">VN-18878-15
</t>
  </si>
  <si>
    <t>Delpharm Dijon</t>
  </si>
  <si>
    <t>France</t>
  </si>
  <si>
    <t>17.3. Thuốc chống co thắt</t>
  </si>
  <si>
    <t>C035</t>
  </si>
  <si>
    <t>Newstomaz</t>
  </si>
  <si>
    <t>Alverin citrat + Simethicon</t>
  </si>
  <si>
    <t>60mg + 300mg</t>
  </si>
  <si>
    <t xml:space="preserve">VD-21865-14 </t>
  </si>
  <si>
    <t xml:space="preserve">Công ty CPDP Me di sun </t>
  </si>
  <si>
    <t>1.59</t>
  </si>
  <si>
    <t>Công ty Cổ Phần Dược Phẩm Sohaco Miền Bắc</t>
  </si>
  <si>
    <t>G087</t>
  </si>
  <si>
    <t>No-Spa 40mg/2ml</t>
  </si>
  <si>
    <t>Drotaverine hydrochloride</t>
  </si>
  <si>
    <t>Drotaverin clohydrat</t>
  </si>
  <si>
    <t>40 mg/2 ml</t>
  </si>
  <si>
    <t>Tiêm bắp / Tiêm tĩnh mạch</t>
  </si>
  <si>
    <t>VN-14353-11</t>
  </si>
  <si>
    <t>Chinoin Pharmaceutical and Chemical Works Private Co.,Ltd.</t>
  </si>
  <si>
    <t>2.8</t>
  </si>
  <si>
    <t>2.13</t>
  </si>
  <si>
    <t>Công ty Cổ phần Dược phẩm Thiết bị Y tế Hà Nội</t>
  </si>
  <si>
    <t>G139</t>
  </si>
  <si>
    <t xml:space="preserve">Buscopan </t>
  </si>
  <si>
    <t>Hyoscin butylbromid</t>
  </si>
  <si>
    <t>20mg/ml</t>
  </si>
  <si>
    <t>VN-21583-18</t>
  </si>
  <si>
    <t>Boehringer Ingelheim Espana, S.A.</t>
  </si>
  <si>
    <t>A337</t>
  </si>
  <si>
    <t>Verimed 135mg</t>
  </si>
  <si>
    <t>Mebeverin hydroclorid</t>
  </si>
  <si>
    <t>135mg</t>
  </si>
  <si>
    <t>VN-20559-17</t>
  </si>
  <si>
    <t>C614</t>
  </si>
  <si>
    <t>Paparin</t>
  </si>
  <si>
    <t>Papaverin hydroclorid</t>
  </si>
  <si>
    <t xml:space="preserve">VD-20485-14 </t>
  </si>
  <si>
    <t>Chai/ Lọ/ Túi/ Ống</t>
  </si>
  <si>
    <t>17.4. Thuốc tẩy, nhuận tràng</t>
  </si>
  <si>
    <t>C375</t>
  </si>
  <si>
    <t>Stiprol</t>
  </si>
  <si>
    <t>Glycerol</t>
  </si>
  <si>
    <t>9g</t>
  </si>
  <si>
    <t>Thụt hậu môn/ trực tràng</t>
  </si>
  <si>
    <t xml:space="preserve"> Gel thụt trực tràng</t>
  </si>
  <si>
    <t>VD-21083-14</t>
  </si>
  <si>
    <t>Hadiphar</t>
  </si>
  <si>
    <t>C472</t>
  </si>
  <si>
    <t>Akigol</t>
  </si>
  <si>
    <t>Macrogol 4000</t>
  </si>
  <si>
    <t>Macrogol</t>
  </si>
  <si>
    <t>10g</t>
  </si>
  <si>
    <t>Bột pha hỗn dịch uống</t>
  </si>
  <si>
    <t>VD-25154-16</t>
  </si>
  <si>
    <t>17.5. Thuốc điều trị tiêu chảy</t>
  </si>
  <si>
    <t>C082</t>
  </si>
  <si>
    <t>Domuvar</t>
  </si>
  <si>
    <t>Bacillus subtilis</t>
  </si>
  <si>
    <t>2x10^9CFU/5ml</t>
  </si>
  <si>
    <t>QLSP - 902 - 15</t>
  </si>
  <si>
    <t>Công ty CPDP CPC 1 Hà Nội</t>
  </si>
  <si>
    <t>1.1</t>
  </si>
  <si>
    <t>1.26</t>
  </si>
  <si>
    <t>Liên danh Công ty Cổ phần thương mại Dược Phẩm Alpha Pháp – Công ty Cổ phần Dược phẩm Nile</t>
  </si>
  <si>
    <t>A058</t>
  </si>
  <si>
    <t>Enterogermina</t>
  </si>
  <si>
    <t>Bào tử kháng đa kháng sinh Bacillus clausii</t>
  </si>
  <si>
    <t>Bacillus clausii</t>
  </si>
  <si>
    <t xml:space="preserve">2 tỷ bào tử/5 ml  </t>
  </si>
  <si>
    <t xml:space="preserve">QLSP-0728-13 </t>
  </si>
  <si>
    <t>Sanofi S.p.A</t>
  </si>
  <si>
    <t>1.23</t>
  </si>
  <si>
    <t>C417</t>
  </si>
  <si>
    <t>A.T Zinc siro</t>
  </si>
  <si>
    <t>Kẽm gluconat</t>
  </si>
  <si>
    <t>200mg/100ml</t>
  </si>
  <si>
    <t>VD-25649-16</t>
  </si>
  <si>
    <t>C734</t>
  </si>
  <si>
    <t>MICEZYM 100</t>
  </si>
  <si>
    <t>Saccharomyces boulardii</t>
  </si>
  <si>
    <t>2,26 x 10^9 CFU</t>
  </si>
  <si>
    <t>Thuốc bột. Gói nhôm</t>
  </si>
  <si>
    <t>QLSP-947-16</t>
  </si>
  <si>
    <t>Công ty TNHH liên doanh Hasan-Dermapharm</t>
  </si>
  <si>
    <t>1.61</t>
  </si>
  <si>
    <t>Công ty TNHH dược phẩm Việt Đức</t>
  </si>
  <si>
    <t>17.6. Thuốc điều trị trĩ</t>
  </si>
  <si>
    <t>A093</t>
  </si>
  <si>
    <t>Ginkor Fort</t>
  </si>
  <si>
    <t>Cao Ginkgo biloba + Troxerutin + Heptaminol hydrochloride</t>
  </si>
  <si>
    <t>Cao ginkgo biloba + heptaminol clohydrat + troxerutin</t>
  </si>
  <si>
    <t>14mg + 300mg + 300mg</t>
  </si>
  <si>
    <t xml:space="preserve">VN-16802-13 </t>
  </si>
  <si>
    <t>Beaufour Ipsen Industrie</t>
  </si>
  <si>
    <t>C266</t>
  </si>
  <si>
    <t>Dacolfort</t>
  </si>
  <si>
    <t>Diosmin + hesperidin</t>
  </si>
  <si>
    <t>450mg+50mg</t>
  </si>
  <si>
    <t>VD-30231-18</t>
  </si>
  <si>
    <t>A173</t>
  </si>
  <si>
    <t>Venokern 500mg</t>
  </si>
  <si>
    <t>Diosmin+ Hesperidin</t>
  </si>
  <si>
    <t>VN-21394-18</t>
  </si>
  <si>
    <t>Kern Pharma S.L.</t>
  </si>
  <si>
    <t>Spain</t>
  </si>
  <si>
    <t>CÔNG TY CỔ PHẦN AMERIVER VIỆT NAM</t>
  </si>
  <si>
    <t>17.7. Thuốc khác</t>
  </si>
  <si>
    <t>C462</t>
  </si>
  <si>
    <t>Vin-Hepa</t>
  </si>
  <si>
    <t xml:space="preserve"> L-Ornithin L-Aspartat</t>
  </si>
  <si>
    <t>L-Ornithin - L- aspartat</t>
  </si>
  <si>
    <t>500g/5ml</t>
  </si>
  <si>
    <t>VD-18413-13</t>
  </si>
  <si>
    <t>C463</t>
  </si>
  <si>
    <t>Atihepam 150</t>
  </si>
  <si>
    <t>150mg</t>
  </si>
  <si>
    <t>VD-25644-16</t>
  </si>
  <si>
    <t>B131</t>
  </si>
  <si>
    <t>Esovex-40</t>
  </si>
  <si>
    <t>Bột đông khô pha tiêm</t>
  </si>
  <si>
    <t>VN-19597-16</t>
  </si>
  <si>
    <t>Naprod Life Sciences Pvt. Ltd.</t>
  </si>
  <si>
    <t>B132</t>
  </si>
  <si>
    <t>Eso- DR 20</t>
  </si>
  <si>
    <t>Esomeprazol (dưới dạng esomeprazol magnesium dihydrate)</t>
  </si>
  <si>
    <t>Viên nang cứng chứa vi hạt bao tan trong ruột</t>
  </si>
  <si>
    <t>VN-22410-19</t>
  </si>
  <si>
    <t>Hetero Labs Limited</t>
  </si>
  <si>
    <t>1.37</t>
  </si>
  <si>
    <t>C281</t>
  </si>
  <si>
    <t>Novewel 40</t>
  </si>
  <si>
    <t>Drotaverin hydroclorid</t>
  </si>
  <si>
    <t>Viên nang</t>
  </si>
  <si>
    <t>VD-24188-16</t>
  </si>
  <si>
    <t>1.85</t>
  </si>
  <si>
    <t>Công ty trách nhiệm hữu hạn dược phẩm Thiên Minh</t>
  </si>
  <si>
    <t>C299</t>
  </si>
  <si>
    <t>Adrenaline-BFS 5mg</t>
  </si>
  <si>
    <t>Epinephrin (adrenalin)</t>
  </si>
  <si>
    <t>5mg/5ml</t>
  </si>
  <si>
    <t>VD-27817-17</t>
  </si>
  <si>
    <t>C318</t>
  </si>
  <si>
    <t>BFS-Famotidin</t>
  </si>
  <si>
    <t>VD-29702-18</t>
  </si>
  <si>
    <t>C418</t>
  </si>
  <si>
    <t>Nadyzin</t>
  </si>
  <si>
    <t>70mg</t>
  </si>
  <si>
    <t>Thuốc bột uống</t>
  </si>
  <si>
    <t>VD-31057-18</t>
  </si>
  <si>
    <t>Công ty cổ phần Dược phẩm 2/9</t>
  </si>
  <si>
    <t>CÔNG TY CỔ PHẦN DƯỢC PHẨM NAM HÀ</t>
  </si>
  <si>
    <t>C431</t>
  </si>
  <si>
    <t>Companity</t>
  </si>
  <si>
    <t>Lactulose</t>
  </si>
  <si>
    <t>670mg/ml</t>
  </si>
  <si>
    <t>VD-25146-16</t>
  </si>
  <si>
    <t>C528</t>
  </si>
  <si>
    <t>Golistin-enema</t>
  </si>
  <si>
    <t>Monobasic natri phosphat + dibasic natri phosphat</t>
  </si>
  <si>
    <t>(21,41g + 7,89g)/133ml</t>
  </si>
  <si>
    <t>Thụt trực tràng</t>
  </si>
  <si>
    <t>Dung dịch thụt trực tràng</t>
  </si>
  <si>
    <t>VD-25147-16</t>
  </si>
  <si>
    <t>C613</t>
  </si>
  <si>
    <t>Naptogast 20</t>
  </si>
  <si>
    <t>Pantoprazol</t>
  </si>
  <si>
    <t>VD-13226-10 (CVGH: 21463/QLD-ĐK ngày 25/12/2019)</t>
  </si>
  <si>
    <t>Công ty TNHH BRV Healthcare</t>
  </si>
  <si>
    <t>18. HOCMON VÀ CÁC THUỐC TÁC ĐỘNG VÀO HỆ THỐNG NỘI TIẾT</t>
  </si>
  <si>
    <t>18.1. Hocmon thượng thận và những chất tổng hợp thay thế</t>
  </si>
  <si>
    <t>C091</t>
  </si>
  <si>
    <t>Hemprenol</t>
  </si>
  <si>
    <t>Betamethason dipropionat</t>
  </si>
  <si>
    <t>Betamethason</t>
  </si>
  <si>
    <t>6,4mg/10g</t>
  </si>
  <si>
    <t>Kem bôi da</t>
  </si>
  <si>
    <t>VD-28796-18</t>
  </si>
  <si>
    <t>C336</t>
  </si>
  <si>
    <t>Fluopas</t>
  </si>
  <si>
    <t>Fluocinolon acetonid</t>
  </si>
  <si>
    <t>0,025%/10g</t>
  </si>
  <si>
    <t>VD-24843-16</t>
  </si>
  <si>
    <t>CTCP DP Quảng Bình</t>
  </si>
  <si>
    <t>C387</t>
  </si>
  <si>
    <t>Forsancort</t>
  </si>
  <si>
    <t>Hydrocortison acetat</t>
  </si>
  <si>
    <t>Hydrocortison</t>
  </si>
  <si>
    <t>100mg/10g</t>
  </si>
  <si>
    <t xml:space="preserve">Kem bôi ngoài da </t>
  </si>
  <si>
    <t>VD-32290-19</t>
  </si>
  <si>
    <t>Công ty CP liên doanh dược phẩm Medipharco -Tenamyd BR s.r.l</t>
  </si>
  <si>
    <t>C388</t>
  </si>
  <si>
    <t>Vinphason</t>
  </si>
  <si>
    <t>Thuốc tiêm bột đông khô</t>
  </si>
  <si>
    <t xml:space="preserve">VD-22248-15 </t>
  </si>
  <si>
    <t>C512</t>
  </si>
  <si>
    <t>Atisolu 125 inj</t>
  </si>
  <si>
    <t>Methyl prednisolon</t>
  </si>
  <si>
    <t>125mg</t>
  </si>
  <si>
    <t>VD-25648-16</t>
  </si>
  <si>
    <t>D079</t>
  </si>
  <si>
    <t xml:space="preserve">Menison 4mg </t>
  </si>
  <si>
    <t xml:space="preserve">Methyl prednisolon
</t>
  </si>
  <si>
    <t>4mg</t>
  </si>
  <si>
    <t>VD-23842-15</t>
  </si>
  <si>
    <t>C515</t>
  </si>
  <si>
    <t>Methyl prednisolon 4</t>
  </si>
  <si>
    <t xml:space="preserve">VD-22479-15 </t>
  </si>
  <si>
    <t>C513</t>
  </si>
  <si>
    <t>Atisolu 40 inj</t>
  </si>
  <si>
    <t>VD-26109-17</t>
  </si>
  <si>
    <t>C819</t>
  </si>
  <si>
    <t>TRIAMCINOLON</t>
  </si>
  <si>
    <t>Triamcinolon acetonid</t>
  </si>
  <si>
    <t>80mg/2ml</t>
  </si>
  <si>
    <t>Hỗn dịch tiêm</t>
  </si>
  <si>
    <t>VD-23149-15</t>
  </si>
  <si>
    <t>Công ty CP Dược - Trang thiết bị y tế Bình Định (Bidiphar)</t>
  </si>
  <si>
    <t>1.72</t>
  </si>
  <si>
    <t>Công ty Cổ phần Dược phẩm Sagophar</t>
  </si>
  <si>
    <t>18.2. Các chế phẩm androgen, estrogen và progesteron</t>
  </si>
  <si>
    <t>G090</t>
  </si>
  <si>
    <t>Duphaston</t>
  </si>
  <si>
    <t>Dydrogesterone</t>
  </si>
  <si>
    <t>Dydrogesteron</t>
  </si>
  <si>
    <t>VN-21159-18</t>
  </si>
  <si>
    <t>Abbott Biologicals B.V</t>
  </si>
  <si>
    <t>Hà Lan</t>
  </si>
  <si>
    <t>A468</t>
  </si>
  <si>
    <t>Utrogestan 100mg Capsule 2x15's</t>
  </si>
  <si>
    <t>Progesterone (dạng hạt mịn)</t>
  </si>
  <si>
    <t>Progesteron</t>
  </si>
  <si>
    <t>Uống, đặt âm đạo</t>
  </si>
  <si>
    <t>VN-19019-15</t>
  </si>
  <si>
    <t>Sản xuất bán thành phẩm: Capsugel Ploermel; Đóng gói, kiểm nghiệm và xuất xưởng: Besins Manufacturing Belgium</t>
  </si>
  <si>
    <t>CSSX: Pháp; đóng gói: Bỉ</t>
  </si>
  <si>
    <t>18.3. Insulin và nhóm thuốc hạ đường huyết</t>
  </si>
  <si>
    <t>B002</t>
  </si>
  <si>
    <t>Savi Acarbose 25</t>
  </si>
  <si>
    <t>Acarbose</t>
  </si>
  <si>
    <t>VD-28030-17</t>
  </si>
  <si>
    <t>Công ty cổ phần dược phẩm SaVi</t>
  </si>
  <si>
    <t>B123</t>
  </si>
  <si>
    <t>Ebitac 25</t>
  </si>
  <si>
    <t>Glibenclamid + metformin</t>
  </si>
  <si>
    <t>10mg + 25mg</t>
  </si>
  <si>
    <t>VN-17349-13</t>
  </si>
  <si>
    <t>B150</t>
  </si>
  <si>
    <t>Duotrol</t>
  </si>
  <si>
    <t>Glibenclamide + Metformin hydrochloride</t>
  </si>
  <si>
    <t>5mg + 500mg</t>
  </si>
  <si>
    <t>VN-19750-16</t>
  </si>
  <si>
    <t>USV Private Limited</t>
  </si>
  <si>
    <t>C362</t>
  </si>
  <si>
    <t>Comiaryl 2mg/500mg</t>
  </si>
  <si>
    <t>Glimepirid + Metformin hydrocloriad</t>
  </si>
  <si>
    <t>2mg + 500mg</t>
  </si>
  <si>
    <t>Viên ném bao phim</t>
  </si>
  <si>
    <t>VD-33885-19</t>
  </si>
  <si>
    <t>Công ty TNHH Hasan - Dermapharm</t>
  </si>
  <si>
    <t>1.51</t>
  </si>
  <si>
    <t>1.68</t>
  </si>
  <si>
    <t>Công ty cổ phần Dược phẩm Vinacare</t>
  </si>
  <si>
    <t>D055</t>
  </si>
  <si>
    <t>Hasanbest 500/2.5</t>
  </si>
  <si>
    <t>2,5mg + 500mg</t>
  </si>
  <si>
    <t>VD-32391-19</t>
  </si>
  <si>
    <t>CT TNHH Hasan-Dermapharm</t>
  </si>
  <si>
    <t>D059</t>
  </si>
  <si>
    <t>Glycinorm-80</t>
  </si>
  <si>
    <t>Gliclazid</t>
  </si>
  <si>
    <t>VN-19676-16</t>
  </si>
  <si>
    <t>Ipca Laboratories Ltd.</t>
  </si>
  <si>
    <t>A241</t>
  </si>
  <si>
    <t>Gliclada 30mg</t>
  </si>
  <si>
    <t>30mg</t>
  </si>
  <si>
    <t>Viên phóng thích có kiểm soát</t>
  </si>
  <si>
    <t>VN-20615-17</t>
  </si>
  <si>
    <t>D058</t>
  </si>
  <si>
    <t>Melanov-M</t>
  </si>
  <si>
    <t>Gliclazide + Metformin Hydrochloride</t>
  </si>
  <si>
    <t>Gliclazid + metformin</t>
  </si>
  <si>
    <t>80mg + 500mg</t>
  </si>
  <si>
    <t>VN-20575-17</t>
  </si>
  <si>
    <t>Micro Labs Limited</t>
  </si>
  <si>
    <t>E037</t>
  </si>
  <si>
    <t>Dianorm-M</t>
  </si>
  <si>
    <t>VN-14275-11</t>
  </si>
  <si>
    <t>A282</t>
  </si>
  <si>
    <t>Scilin N</t>
  </si>
  <si>
    <t>Isophane human insulin</t>
  </si>
  <si>
    <t>Insulin người trộn, hỗn hợp</t>
  </si>
  <si>
    <t>400UI/10ml</t>
  </si>
  <si>
    <t xml:space="preserve">QLSP-0649-13 
</t>
  </si>
  <si>
    <t>Bioton S.A</t>
  </si>
  <si>
    <t>Ba Lan</t>
  </si>
  <si>
    <t>G131</t>
  </si>
  <si>
    <t>Glucovance 500mg/2.5 mg Tab  30's</t>
  </si>
  <si>
    <t>Metformin hydrochlorid (tương đương với metformin 390 mg); glibenclamid</t>
  </si>
  <si>
    <t>Metformin</t>
  </si>
  <si>
    <t>500mg/2,5mg</t>
  </si>
  <si>
    <t>VN-20022-16</t>
  </si>
  <si>
    <t>Merck Sante s.a.s</t>
  </si>
  <si>
    <t>G132</t>
  </si>
  <si>
    <t>Glucovance 500mg/5mg Tab 30's</t>
  </si>
  <si>
    <t>500mg/5mg</t>
  </si>
  <si>
    <t>VN-20023-16</t>
  </si>
  <si>
    <t>A274</t>
  </si>
  <si>
    <t>Apidra Solostar</t>
  </si>
  <si>
    <t>Insulin glulisine</t>
  </si>
  <si>
    <t>Insulin analog tác dụng nhanh, ngắn (Aspart, Lispro, Glulisine)</t>
  </si>
  <si>
    <t>100 đơn vị/ml x 3ml</t>
  </si>
  <si>
    <t>Tiêm dưới da</t>
  </si>
  <si>
    <t>Dung dịch tiêm trong bút tiêm nạp sẵn</t>
  </si>
  <si>
    <t>QLSP-915-16</t>
  </si>
  <si>
    <t>Sanofi-Aventis Deutschland GmbH</t>
  </si>
  <si>
    <t>Bút tiêm</t>
  </si>
  <si>
    <t>C312</t>
  </si>
  <si>
    <t>KOFIO</t>
  </si>
  <si>
    <t>Estriol</t>
  </si>
  <si>
    <t>0,5mg</t>
  </si>
  <si>
    <t>Đặt âm đạo</t>
  </si>
  <si>
    <t>Viên đặt âm đạo</t>
  </si>
  <si>
    <t>VD-28010-17</t>
  </si>
  <si>
    <t>Công ty CP Dược Phẩm Sao Kim</t>
  </si>
  <si>
    <t>1.6</t>
  </si>
  <si>
    <t>Công ty Cổ Phần Dược Pha Nam</t>
  </si>
  <si>
    <t>C506</t>
  </si>
  <si>
    <t>Métforilex MR</t>
  </si>
  <si>
    <t>Metformin hydroclorid</t>
  </si>
  <si>
    <t>Viên nén tác dụng kéo dài</t>
  </si>
  <si>
    <t>VD-28743-18</t>
  </si>
  <si>
    <t>Chi nhánh Công ty Cổ phần Armephaco - Xí nghiệp Dược phẩm 150</t>
  </si>
  <si>
    <t>C517</t>
  </si>
  <si>
    <t>ID-Arsolone 4</t>
  </si>
  <si>
    <t>Viên nang cứng (xanh- trắng)</t>
  </si>
  <si>
    <t>VD-30387-18</t>
  </si>
  <si>
    <t>Công ty cổ phần
 dược phẩm Hà Tây</t>
  </si>
  <si>
    <t>C697</t>
  </si>
  <si>
    <t>Postcare 200</t>
  </si>
  <si>
    <t>200mg</t>
  </si>
  <si>
    <t>Uống/đặt</t>
  </si>
  <si>
    <t>VD-24360-16</t>
  </si>
  <si>
    <t>CTCP Dược TW Mediplantex</t>
  </si>
  <si>
    <t>2. THUỐC GIẢM ĐAU, HẠ SỐT; CHỐNG VIÊM KHÔNG STEROID; THUỐC ĐIỀU TRỊ GÚT VÀ CÁC BỆNH XƯƠNG KHỚP</t>
  </si>
  <si>
    <t>2.1. Thuốc giảm đau, hạ sốt; chống viêm không steroid</t>
  </si>
  <si>
    <t>A166</t>
  </si>
  <si>
    <t>Elaria 100mg</t>
  </si>
  <si>
    <t>Diclofenac</t>
  </si>
  <si>
    <t>Đặt trực tràng</t>
  </si>
  <si>
    <t>Viên đạn đặt trực tràng</t>
  </si>
  <si>
    <t>VN-20017-16</t>
  </si>
  <si>
    <t>Medochemie Ltd.-COGOLS Facility</t>
  </si>
  <si>
    <t>C255</t>
  </si>
  <si>
    <t>Diclofenac methyl</t>
  </si>
  <si>
    <t xml:space="preserve">Natri diclofenac </t>
  </si>
  <si>
    <t>diclofenac</t>
  </si>
  <si>
    <t>1%/20g</t>
  </si>
  <si>
    <t>VD-30382-18</t>
  </si>
  <si>
    <t>Cty CP DP Hà Tây</t>
  </si>
  <si>
    <t>1.24</t>
  </si>
  <si>
    <t>C395</t>
  </si>
  <si>
    <t>Ibuhadi suspension</t>
  </si>
  <si>
    <t>Ibuprofen</t>
  </si>
  <si>
    <t>1200mg/60ml</t>
  </si>
  <si>
    <t>VD-29630-18</t>
  </si>
  <si>
    <t>B186</t>
  </si>
  <si>
    <t>Reumokam</t>
  </si>
  <si>
    <t>Meloxicam</t>
  </si>
  <si>
    <t>15mg</t>
  </si>
  <si>
    <t xml:space="preserve">VN-15387-12
</t>
  </si>
  <si>
    <t>C547</t>
  </si>
  <si>
    <t>Amegesic 200</t>
  </si>
  <si>
    <t>Naproxen</t>
  </si>
  <si>
    <t>VD-27965-17</t>
  </si>
  <si>
    <t>CTCP dược phẩm OPV</t>
  </si>
  <si>
    <t>A426</t>
  </si>
  <si>
    <t>Paracetamol G.E.S 10mg/ml</t>
  </si>
  <si>
    <t>Paracetamol</t>
  </si>
  <si>
    <t>1g/100ml</t>
  </si>
  <si>
    <t>Dung dịch tiêm truyền</t>
  </si>
  <si>
    <t>VN-22309
-19</t>
  </si>
  <si>
    <t>Altan Pharmaceuticals, S.A</t>
  </si>
  <si>
    <t>Túi</t>
  </si>
  <si>
    <t>1.81</t>
  </si>
  <si>
    <t>1.94</t>
  </si>
  <si>
    <t>Công ty trách nhiệm hữu hạn Dược phẩm châu Á Thái Bình Dương</t>
  </si>
  <si>
    <t>C624</t>
  </si>
  <si>
    <t xml:space="preserve">Biragan Kids 325   </t>
  </si>
  <si>
    <t>325 mg</t>
  </si>
  <si>
    <t>Thuốc bột sủi bọt</t>
  </si>
  <si>
    <t>VD-24935-16</t>
  </si>
  <si>
    <t>Công ty cổ phần Dược - Trang thiết bị y tế Bình Định (Bidiphar)</t>
  </si>
  <si>
    <t>C620</t>
  </si>
  <si>
    <t>Labestdol</t>
  </si>
  <si>
    <t>paracetamol</t>
  </si>
  <si>
    <t>1920mg/60ml</t>
  </si>
  <si>
    <t>VD-30243-18</t>
  </si>
  <si>
    <t>Công ty cổ phần Dược Hà Tĩnh</t>
  </si>
  <si>
    <t>1.45</t>
  </si>
  <si>
    <t>1.62</t>
  </si>
  <si>
    <t>Liên danh thầu Trường Sinh-Righmed</t>
  </si>
  <si>
    <t>C625</t>
  </si>
  <si>
    <t>AGIMOL 80</t>
  </si>
  <si>
    <t>Paracetamol (acetaminophen)</t>
  </si>
  <si>
    <t>Thuốc cốm</t>
  </si>
  <si>
    <t>VD-26722-17</t>
  </si>
  <si>
    <t>C618</t>
  </si>
  <si>
    <t>Paracetamol Kabi 1000</t>
  </si>
  <si>
    <t xml:space="preserve">VD-19568-13 
</t>
  </si>
  <si>
    <t>C629</t>
  </si>
  <si>
    <t>Taphenplus 500</t>
  </si>
  <si>
    <t>500 mg</t>
  </si>
  <si>
    <t>Viên nén phân tán</t>
  </si>
  <si>
    <t>VD-28441-17</t>
  </si>
  <si>
    <t>CTCP DP Sao Kim</t>
  </si>
  <si>
    <t>C640</t>
  </si>
  <si>
    <t>Thecenamin</t>
  </si>
  <si>
    <t>Paracetamol + Clorpheniramin maleat</t>
  </si>
  <si>
    <t>Paracetamol + chlorpheniramin</t>
  </si>
  <si>
    <t>500mg +2mg</t>
  </si>
  <si>
    <t>VD-29310-18</t>
  </si>
  <si>
    <t>C638</t>
  </si>
  <si>
    <t>Paracold 150 Flu</t>
  </si>
  <si>
    <t>Paracetamol + Chlorpheniramin maleat</t>
  </si>
  <si>
    <t>150mg + 1mg</t>
  </si>
  <si>
    <t>VD-26380-17</t>
  </si>
  <si>
    <t>D086</t>
  </si>
  <si>
    <t xml:space="preserve">Tatanol Ultra </t>
  </si>
  <si>
    <t>Acetaminophen + tramadol</t>
  </si>
  <si>
    <t>Paracetamol + tramadol</t>
  </si>
  <si>
    <t>325 mg +37,5mg</t>
  </si>
  <si>
    <t>VD-28305-17</t>
  </si>
  <si>
    <t>C643</t>
  </si>
  <si>
    <t>Parabest Extra</t>
  </si>
  <si>
    <t>Paracetamol + chlorpheniramin + dextromethorphan</t>
  </si>
  <si>
    <t>500mg + 2mg + 15mg</t>
  </si>
  <si>
    <t>Viên nén sủi</t>
  </si>
  <si>
    <t>VD-28356-17</t>
  </si>
  <si>
    <t>CTCP DP Bắc Ninh</t>
  </si>
  <si>
    <t>C649</t>
  </si>
  <si>
    <t>Curaflu nighttime</t>
  </si>
  <si>
    <t>Paracetamol + diphenhydramin + phenylephrin</t>
  </si>
  <si>
    <t>650mg + 25mg +10mg</t>
  </si>
  <si>
    <t>VD-29994-18</t>
  </si>
  <si>
    <t>2.2. Thuốc điều trị gút</t>
  </si>
  <si>
    <t>A027</t>
  </si>
  <si>
    <t>Sadapron 100</t>
  </si>
  <si>
    <t>Allopurinol</t>
  </si>
  <si>
    <t>VN-20971-18</t>
  </si>
  <si>
    <t>Remedica Ltd.</t>
  </si>
  <si>
    <t>1.39</t>
  </si>
  <si>
    <t>Công ty TNHH Dược phẩm Gia Minh</t>
  </si>
  <si>
    <t>A028</t>
  </si>
  <si>
    <t>Milurit</t>
  </si>
  <si>
    <t>300mg</t>
  </si>
  <si>
    <t>VN-21853-19</t>
  </si>
  <si>
    <t>C029</t>
  </si>
  <si>
    <t>Darinol 300</t>
  </si>
  <si>
    <t>VD-28788-18</t>
  </si>
  <si>
    <t>C232</t>
  </si>
  <si>
    <t>Colchicin</t>
  </si>
  <si>
    <t xml:space="preserve">VD-22172-15 </t>
  </si>
  <si>
    <t>C231</t>
  </si>
  <si>
    <t>Goutcolcin</t>
  </si>
  <si>
    <t xml:space="preserve"> 0,6mg</t>
  </si>
  <si>
    <t>VD-28830-18</t>
  </si>
  <si>
    <t>2.3. Thuốc chống thoái hóa khớp</t>
  </si>
  <si>
    <t>C253</t>
  </si>
  <si>
    <t>Diacerein</t>
  </si>
  <si>
    <t xml:space="preserve">Diacerein </t>
  </si>
  <si>
    <t>50mg</t>
  </si>
  <si>
    <t>VD-21915-14</t>
  </si>
  <si>
    <t>Chi nhánh Công ty CPDP TW Vidipha tại Bình Dương</t>
  </si>
  <si>
    <t>1.66</t>
  </si>
  <si>
    <t>1.80</t>
  </si>
  <si>
    <t>Công ty cổ phần dược phẩm trung ương Vidipha</t>
  </si>
  <si>
    <t>C367</t>
  </si>
  <si>
    <t>Artiflax 250</t>
  </si>
  <si>
    <t xml:space="preserve">Glucosamin sulfat </t>
  </si>
  <si>
    <t>Glucosamin</t>
  </si>
  <si>
    <t xml:space="preserve">VD-17665-12 </t>
  </si>
  <si>
    <t>C366</t>
  </si>
  <si>
    <t>Mongor</t>
  </si>
  <si>
    <t>1000mg</t>
  </si>
  <si>
    <t>Viên nén sủi bọt</t>
  </si>
  <si>
    <t>VD-20050-13</t>
  </si>
  <si>
    <t>Công ty cổ
 phần SPM</t>
  </si>
  <si>
    <t>A459</t>
  </si>
  <si>
    <t>Hotemin</t>
  </si>
  <si>
    <t>Piroxicam</t>
  </si>
  <si>
    <t>VN-12439-11</t>
  </si>
  <si>
    <t>Egis Pharmaceuticals Private Limited company</t>
  </si>
  <si>
    <t>1.84</t>
  </si>
  <si>
    <t>Công ty cổ phần dược phẩm Thiên Vũ</t>
  </si>
  <si>
    <t>B241</t>
  </si>
  <si>
    <t>C622</t>
  </si>
  <si>
    <t>Safetamol120</t>
  </si>
  <si>
    <t xml:space="preserve">Paracetamol </t>
  </si>
  <si>
    <t>120mg</t>
  </si>
  <si>
    <t>VD-24777-16</t>
  </si>
  <si>
    <t>C653</t>
  </si>
  <si>
    <t>Parcamol-F</t>
  </si>
  <si>
    <t>Paracetamol + methocarbamol</t>
  </si>
  <si>
    <t>325mg + 400mg</t>
  </si>
  <si>
    <t>VD-32722-19</t>
  </si>
  <si>
    <t>Công ty liên doanh Meyer-BPC</t>
  </si>
  <si>
    <t>20. THUỐC LÀM MỀM CƠ VÀ ỨC CHẾ CHOLINESTERASE</t>
  </si>
  <si>
    <t>A545</t>
  </si>
  <si>
    <t xml:space="preserve">Sciomir </t>
  </si>
  <si>
    <t>Thiocolchicosid</t>
  </si>
  <si>
    <t>2mg/ml</t>
  </si>
  <si>
    <t>VN-16109-13</t>
  </si>
  <si>
    <t>Laboratorio Farmaceutico C.T S.r.l</t>
  </si>
  <si>
    <t>Italy</t>
  </si>
  <si>
    <t>C813</t>
  </si>
  <si>
    <t>Sciomir (SXNQ: Laboratorio Farmaceutico C.T.S.r.l; Địa chỉ: Via Dante Alighieri, 71-18038 Sanremo-Im-Italy)</t>
  </si>
  <si>
    <t>4mg/2ml</t>
  </si>
  <si>
    <t xml:space="preserve">Tiêm </t>
  </si>
  <si>
    <t>Dung dịch tiêm (tiêm bắp)</t>
  </si>
  <si>
    <t>VD-19718-13</t>
  </si>
  <si>
    <t>Công ty TNHH sản xuất dược phẩm Medlac Pharma Italy</t>
  </si>
  <si>
    <t>C814</t>
  </si>
  <si>
    <t>Aticolcide 4</t>
  </si>
  <si>
    <t>VD-30301-18</t>
  </si>
  <si>
    <t>21. THUỐC ĐIỀU TRỊ BỆNH MẮT, TAI MŨI HỌNG</t>
  </si>
  <si>
    <t>21.1. Thuốc điều trị bệnh mắt</t>
  </si>
  <si>
    <t>C024</t>
  </si>
  <si>
    <t>ATP</t>
  </si>
  <si>
    <t>Dinatri Adenosin triphosphat</t>
  </si>
  <si>
    <t>Dinatri inosin monophosphat</t>
  </si>
  <si>
    <t>Viên bao tan trong ruột</t>
  </si>
  <si>
    <t xml:space="preserve">VD-17911-12 </t>
  </si>
  <si>
    <t>A224</t>
  </si>
  <si>
    <t>Flumetholon 0,02</t>
  </si>
  <si>
    <t>Fluorometholon</t>
  </si>
  <si>
    <t>1mg/5ml</t>
  </si>
  <si>
    <t>Hỗn dịch nhỏ mắt</t>
  </si>
  <si>
    <t>VN-18451-14</t>
  </si>
  <si>
    <t xml:space="preserve">Santen Pharmaceutical Co., Ltd- Nhà máy Shiga </t>
  </si>
  <si>
    <t>Nhật Bản</t>
  </si>
  <si>
    <t>C389</t>
  </si>
  <si>
    <t>SYSEYE</t>
  </si>
  <si>
    <t>Hydroxypropyl methyl
cellulose</t>
  </si>
  <si>
    <t>Hydroxypropylmethylcellulose</t>
  </si>
  <si>
    <t>45mg/15ml</t>
  </si>
  <si>
    <t>VD-25905-16</t>
  </si>
  <si>
    <t>Công ty Cổ Phần Tập Đoàn Merap</t>
  </si>
  <si>
    <t>A435</t>
  </si>
  <si>
    <t>Alegysal</t>
  </si>
  <si>
    <t>Pemirolast Kali</t>
  </si>
  <si>
    <t>0,1%/5ml</t>
  </si>
  <si>
    <t>VN-17584-13</t>
  </si>
  <si>
    <t xml:space="preserve">Santen Pharmaceutical Co. Ltd. </t>
  </si>
  <si>
    <t>21.2. Thuốc tai- mũi- họng</t>
  </si>
  <si>
    <t>C549</t>
  </si>
  <si>
    <t>Naphazolin</t>
  </si>
  <si>
    <t>0,05%/5ml</t>
  </si>
  <si>
    <t>Nhỏ mũi</t>
  </si>
  <si>
    <t xml:space="preserve"> thuốc nhỏ mũi</t>
  </si>
  <si>
    <t>VD-27873-17</t>
  </si>
  <si>
    <t>CTCPDP Hà Nội</t>
  </si>
  <si>
    <t>C390</t>
  </si>
  <si>
    <t>Laci-eye</t>
  </si>
  <si>
    <t>1,2mg/0,4ml</t>
  </si>
  <si>
    <t>VD-27827-17</t>
  </si>
  <si>
    <t>C391</t>
  </si>
  <si>
    <t>9mg/3ml</t>
  </si>
  <si>
    <t>C535</t>
  </si>
  <si>
    <t>Dexamoxi</t>
  </si>
  <si>
    <t>Moxifloxacin + dexamethason</t>
  </si>
  <si>
    <t>(2mg+ 0,4mg)/0,4ml</t>
  </si>
  <si>
    <t>Dung dịch 
nhỏ mắt</t>
  </si>
  <si>
    <t>VD-26542-17</t>
  </si>
  <si>
    <t>C561</t>
  </si>
  <si>
    <t>Hylaform 0,1%</t>
  </si>
  <si>
    <t>Natri hyaluronat</t>
  </si>
  <si>
    <t>VD-28530-17</t>
  </si>
  <si>
    <t>22. THUỐC CÓ TÁC DỤNG THÚC ĐẺ, CẦM MÁU SAU ĐẺ VÀ CHỐNG ĐẺ NON</t>
  </si>
  <si>
    <t>C511</t>
  </si>
  <si>
    <t>Vingomin</t>
  </si>
  <si>
    <t>Methylergometrin maleat</t>
  </si>
  <si>
    <t>Methyl ergometrin maleat</t>
  </si>
  <si>
    <t>0,2mg/ml</t>
  </si>
  <si>
    <t>VD-24908-16</t>
  </si>
  <si>
    <t>C609</t>
  </si>
  <si>
    <t>Vinphatoxin</t>
  </si>
  <si>
    <t>Oxytocin</t>
  </si>
  <si>
    <t>10UI/1ml</t>
  </si>
  <si>
    <t>VD-26323-17</t>
  </si>
  <si>
    <t>C608</t>
  </si>
  <si>
    <t>5UI</t>
  </si>
  <si>
    <t>VD-28703-18</t>
  </si>
  <si>
    <t>C525</t>
  </si>
  <si>
    <t>Heraprostol</t>
  </si>
  <si>
    <t>Misoprostol</t>
  </si>
  <si>
    <t>200mcg</t>
  </si>
  <si>
    <t>VD-29544-18</t>
  </si>
  <si>
    <t>CT TNHH sinh DP Hera </t>
  </si>
  <si>
    <t>E065</t>
  </si>
  <si>
    <t>A494</t>
  </si>
  <si>
    <t xml:space="preserve">Salbutamol Renaudin 0,5mg/1ml  </t>
  </si>
  <si>
    <t>Salbutamol sulfate</t>
  </si>
  <si>
    <t>Salbutamol sulfat</t>
  </si>
  <si>
    <t>0,5mg/1ml (0,05%)</t>
  </si>
  <si>
    <t xml:space="preserve">dung dịch tiêm  </t>
  </si>
  <si>
    <t>VN-20115-16</t>
  </si>
  <si>
    <t>Laboratoire  Renaudin</t>
  </si>
  <si>
    <t>Công ty cổ phần dược phẩm Vipharco</t>
  </si>
  <si>
    <t>C737</t>
  </si>
  <si>
    <t>Zensalbu nebules 5.0</t>
  </si>
  <si>
    <t>5mg/ 2,5ml</t>
  </si>
  <si>
    <t>Khí dung</t>
  </si>
  <si>
    <t>Dung dịch dùng cho khí dung</t>
  </si>
  <si>
    <t>VD-21554-14</t>
  </si>
  <si>
    <t>1.91</t>
  </si>
  <si>
    <t>C741</t>
  </si>
  <si>
    <t xml:space="preserve"> Atisalbu </t>
  </si>
  <si>
    <t>2mg/5ml</t>
  </si>
  <si>
    <t>VD-25647-16</t>
  </si>
  <si>
    <t>C738</t>
  </si>
  <si>
    <t>Albutol</t>
  </si>
  <si>
    <t>VD-31327-18</t>
  </si>
  <si>
    <t>A419</t>
  </si>
  <si>
    <t>Oxytocin injection BP 10 Units</t>
  </si>
  <si>
    <t>10UI</t>
  </si>
  <si>
    <t>Dung dịch tiêm/truyền tĩnh mạch</t>
  </si>
  <si>
    <t>VN-20612-17</t>
  </si>
  <si>
    <t>Panpharma GmbH</t>
  </si>
  <si>
    <t xml:space="preserve">Ống  </t>
  </si>
  <si>
    <t>Không có giá kê khai</t>
  </si>
  <si>
    <t>24. THUỐC CHỐNG RỐI LOẠN TÂM THẦN VÀ THUỐC TÁC ĐỘNG LÊN HỆ THẦN KINH</t>
  </si>
  <si>
    <t>24.1. Thuốc an thần</t>
  </si>
  <si>
    <t>C731</t>
  </si>
  <si>
    <t>Rotundin 30</t>
  </si>
  <si>
    <t>Rotundin</t>
  </si>
  <si>
    <t>VD-22913-15</t>
  </si>
  <si>
    <t>24.3. Thuốc chống rối loạn tâm thần</t>
  </si>
  <si>
    <t>C385</t>
  </si>
  <si>
    <t>Haloperidol 1,5 mg</t>
  </si>
  <si>
    <t>Haloperidol</t>
  </si>
  <si>
    <t>1,5 mg</t>
  </si>
  <si>
    <t>VD-24085-16</t>
  </si>
  <si>
    <t>C446</t>
  </si>
  <si>
    <t xml:space="preserve">Levomepromazin 25mg </t>
  </si>
  <si>
    <t>Levomepromazin</t>
  </si>
  <si>
    <t>25 mg</t>
  </si>
  <si>
    <t>Viên nén bao đường</t>
  </si>
  <si>
    <t>VD-24685-16</t>
  </si>
  <si>
    <t>24.4. Thuốc chống trầm cảm</t>
  </si>
  <si>
    <t>B013</t>
  </si>
  <si>
    <t>AMITRIPTYLINE HYDROCHLORIDE 10MG</t>
  </si>
  <si>
    <t>Amitriptylin HCL</t>
  </si>
  <si>
    <t>Amitriptylin hydroclorid</t>
  </si>
  <si>
    <t>VD-29098-18</t>
  </si>
  <si>
    <t>Công ty Cổ phần Dược phẩm Savi</t>
  </si>
  <si>
    <t>A358</t>
  </si>
  <si>
    <t>Methylprednisolone Sopharma</t>
  </si>
  <si>
    <t>Methylprednisolon</t>
  </si>
  <si>
    <t>Methylphenidate hydrochloride</t>
  </si>
  <si>
    <t>Tiêm, tiêm truyền</t>
  </si>
  <si>
    <t>VN-19812-16</t>
  </si>
  <si>
    <t>Sopharma AD</t>
  </si>
  <si>
    <t>Bulgaria</t>
  </si>
  <si>
    <t>1.106</t>
  </si>
  <si>
    <t xml:space="preserve"> Công ty cổ phần dược phẩm Thế giới mới</t>
  </si>
  <si>
    <t>24.5 Thuốc tác động lên hệ thần kinh</t>
  </si>
  <si>
    <t>C872</t>
  </si>
  <si>
    <t>Vintanil 1000</t>
  </si>
  <si>
    <t>N-Acetyl- DL-Leucin</t>
  </si>
  <si>
    <t>Acetyl leucin</t>
  </si>
  <si>
    <t>1000mg/10ml</t>
  </si>
  <si>
    <t>VD-27160-17</t>
  </si>
  <si>
    <t>C004</t>
  </si>
  <si>
    <t>Atileucine inj</t>
  </si>
  <si>
    <t>N-Acetyl leucin</t>
  </si>
  <si>
    <t>500mg/5ml</t>
  </si>
  <si>
    <t>VD-25645-16</t>
  </si>
  <si>
    <t xml:space="preserve">Ống </t>
  </si>
  <si>
    <t>A155</t>
  </si>
  <si>
    <t>Gliatilin</t>
  </si>
  <si>
    <t>Choline alfoscerat</t>
  </si>
  <si>
    <t>1g/4ml</t>
  </si>
  <si>
    <t>VN-13244-11</t>
  </si>
  <si>
    <t>Italfarmaco S.P.A</t>
  </si>
  <si>
    <t>C873</t>
  </si>
  <si>
    <t>Linefos</t>
  </si>
  <si>
    <t>1g</t>
  </si>
  <si>
    <t xml:space="preserve">VD-19591-13 </t>
  </si>
  <si>
    <t>A453</t>
  </si>
  <si>
    <t>Quibay</t>
  </si>
  <si>
    <t>Piracetam</t>
  </si>
  <si>
    <t>1g/5ml</t>
  </si>
  <si>
    <t>VN-15822-12</t>
  </si>
  <si>
    <t>HBM pharma</t>
  </si>
  <si>
    <t>Slovakia</t>
  </si>
  <si>
    <t>1.9</t>
  </si>
  <si>
    <t xml:space="preserve"> Công Ty cổ phần dược phẩm An Khang</t>
  </si>
  <si>
    <t>A564</t>
  </si>
  <si>
    <t xml:space="preserve">Cavinton </t>
  </si>
  <si>
    <t>Vinpocetin</t>
  </si>
  <si>
    <t>VN-20508-17</t>
  </si>
  <si>
    <t>C832</t>
  </si>
  <si>
    <t>Vinphaton</t>
  </si>
  <si>
    <t>VD-25831-16</t>
  </si>
  <si>
    <t>25. THUỐC TÁC DỤNG TRÊN ĐƯỜNG HÔ HẤP</t>
  </si>
  <si>
    <t>25.1. Thuốc chữa hen và bệnh phổi tắc nghẽn mãn tính</t>
  </si>
  <si>
    <t>E103</t>
  </si>
  <si>
    <t>FORAIR 250</t>
  </si>
  <si>
    <t>Salmeterol (dưới dạng Salmeterol xinafoate) + Fluticasone propionate</t>
  </si>
  <si>
    <t>Salmeterol + fluticason propionat</t>
  </si>
  <si>
    <t>(25mcg + 250mcg)/liều x 120 liều</t>
  </si>
  <si>
    <t>Hít qua đường miệng</t>
  </si>
  <si>
    <t>Thuốc xịt phun mù (Thuốc hít định liều/ phun mù định liều)</t>
  </si>
  <si>
    <t xml:space="preserve">VN-15747-12 </t>
  </si>
  <si>
    <t>Cadila Healthcare Ltd.</t>
  </si>
  <si>
    <t>C795</t>
  </si>
  <si>
    <t>Vinterlin</t>
  </si>
  <si>
    <t>Terbutalin sulfate</t>
  </si>
  <si>
    <t>Terbutalin</t>
  </si>
  <si>
    <t>0,5mg/1ml</t>
  </si>
  <si>
    <t xml:space="preserve">VD-20895-14 </t>
  </si>
  <si>
    <t>25.2. Thuốc chữa ho</t>
  </si>
  <si>
    <t>C098</t>
  </si>
  <si>
    <t>Bromhexine A.T</t>
  </si>
  <si>
    <t>Bromhexin hydroclorid</t>
  </si>
  <si>
    <t>4mg/5ml</t>
  </si>
  <si>
    <t>VD-25652-16</t>
  </si>
  <si>
    <t>C229</t>
  </si>
  <si>
    <t>Terpin Codein 5</t>
  </si>
  <si>
    <t>Codein  + Terpin hydrat</t>
  </si>
  <si>
    <t>Codein + terpin hydrat</t>
  </si>
  <si>
    <t>5mg +100mg</t>
  </si>
  <si>
    <t>VD-18715-13</t>
  </si>
  <si>
    <t>Công ty Cổ Phần Dược Phẩm Cửu Long</t>
  </si>
  <si>
    <t>CÔNG TY CỔ PHẦN DƯỢC PHẨM CỬU LONG</t>
  </si>
  <si>
    <t>C540</t>
  </si>
  <si>
    <t>Dismolan</t>
  </si>
  <si>
    <t>N-acetylcystein</t>
  </si>
  <si>
    <t>200mg/10ml</t>
  </si>
  <si>
    <t>VD-21505-14</t>
  </si>
  <si>
    <t>26. DUNG DỊCH ĐIỀU CHỈNH NƯỚC, ĐIỆN GIẢI, CÂN BẰNG ACID-BASE VÀ CÁC DUNG DỊCH TIÊM TRUYỀN KHÁC</t>
  </si>
  <si>
    <t>26.1. Thuốc uống</t>
  </si>
  <si>
    <t>C560</t>
  </si>
  <si>
    <t>Oremute 5</t>
  </si>
  <si>
    <t>Natri clorid  + Kali clorid +  Natri citrat hydrat  + Glucose khan + Kẽm ( dưới dạng kẽm gluconat)</t>
  </si>
  <si>
    <t>Natri clorid + kali clorid + natri citrat + glucose khan</t>
  </si>
  <si>
    <t>0,52g + 0,3g + 0,58g + 2,7g + 5mg</t>
  </si>
  <si>
    <t xml:space="preserve">Thuốc bột pha dung dịch uống </t>
  </si>
  <si>
    <t xml:space="preserve">QLĐB-459-14
</t>
  </si>
  <si>
    <t>Công ty TNHH Liên Doanh Hasan - Dermapharm</t>
  </si>
  <si>
    <t>C559</t>
  </si>
  <si>
    <t>Oresol 245</t>
  </si>
  <si>
    <t xml:space="preserve">Natri clorid + Natri citrat dihydrat+ Kali clorid + Glucose khan </t>
  </si>
  <si>
    <t>520mg + 580mg + 300mg + 2.700mg</t>
  </si>
  <si>
    <t xml:space="preserve">VD-27387-17 </t>
  </si>
  <si>
    <t>26.2 THUỐC TIÊM TRUYỀN</t>
  </si>
  <si>
    <t>A380</t>
  </si>
  <si>
    <t>Sodium Chloride</t>
  </si>
  <si>
    <t>Natri Chlorid</t>
  </si>
  <si>
    <t>0,9%/100ml</t>
  </si>
  <si>
    <t>VN-22341
-19</t>
  </si>
  <si>
    <t>Vioser S.A Parenteral Solutions Industry</t>
  </si>
  <si>
    <t>Hy Lạp</t>
  </si>
  <si>
    <t>C555</t>
  </si>
  <si>
    <t>Natri clorid 0,9%</t>
  </si>
  <si>
    <t xml:space="preserve">VD-21954-14
</t>
  </si>
  <si>
    <t>C556</t>
  </si>
  <si>
    <t>0,9%/500ml</t>
  </si>
  <si>
    <t>C108</t>
  </si>
  <si>
    <t>Calci clorid 500mg/ 5ml</t>
  </si>
  <si>
    <t>Calci clorid dihydrat</t>
  </si>
  <si>
    <t>Calci clorid</t>
  </si>
  <si>
    <t>500mg/ 5ml</t>
  </si>
  <si>
    <t>VD-22935-15</t>
  </si>
  <si>
    <t>A245</t>
  </si>
  <si>
    <t>Dextrose</t>
  </si>
  <si>
    <t>Glucose</t>
  </si>
  <si>
    <t>5%/100ml</t>
  </si>
  <si>
    <t>VN-22248
-19</t>
  </si>
  <si>
    <t>C370</t>
  </si>
  <si>
    <t>Glucose 10%</t>
  </si>
  <si>
    <t xml:space="preserve">Glucose monohydrat </t>
  </si>
  <si>
    <t>10%/500ml</t>
  </si>
  <si>
    <t>VD-25876-16</t>
  </si>
  <si>
    <t>C371</t>
  </si>
  <si>
    <t>Glucose 20%</t>
  </si>
  <si>
    <t>20%/500ml</t>
  </si>
  <si>
    <t>VD-29314-18</t>
  </si>
  <si>
    <t>C372</t>
  </si>
  <si>
    <t>Glucose 30%</t>
  </si>
  <si>
    <t>Glucose khan</t>
  </si>
  <si>
    <t>30%/500ml</t>
  </si>
  <si>
    <t xml:space="preserve">VD-23167-15
</t>
  </si>
  <si>
    <t>C369</t>
  </si>
  <si>
    <t>Glucose 5%</t>
  </si>
  <si>
    <t>5%/250ml</t>
  </si>
  <si>
    <t>VD-28252-17</t>
  </si>
  <si>
    <t>C373</t>
  </si>
  <si>
    <t>Glucose monohydrat</t>
  </si>
  <si>
    <t>5%/500ml</t>
  </si>
  <si>
    <t>E038</t>
  </si>
  <si>
    <t>C726</t>
  </si>
  <si>
    <t>Ringer lactate</t>
  </si>
  <si>
    <t>Ringer lactat</t>
  </si>
  <si>
    <t>500ml</t>
  </si>
  <si>
    <t xml:space="preserve">VD-22591-15
</t>
  </si>
  <si>
    <t>27. KHOÁNG CHẤT VÀ VITAMIN</t>
  </si>
  <si>
    <t>C834</t>
  </si>
  <si>
    <t>AD Tamy</t>
  </si>
  <si>
    <t>Vitamin A + D3</t>
  </si>
  <si>
    <t>2000 UI + 250 UI</t>
  </si>
  <si>
    <t>GC-297-18</t>
  </si>
  <si>
    <t>CTCPDP Me Di Sun</t>
  </si>
  <si>
    <t>C848</t>
  </si>
  <si>
    <t>Vitamin B12 Kabi 1000mcg</t>
  </si>
  <si>
    <t>Cyanocobalamin</t>
  </si>
  <si>
    <t>1000mcg/1ml</t>
  </si>
  <si>
    <t>VD-30664-18</t>
  </si>
  <si>
    <t>C867</t>
  </si>
  <si>
    <t>Vitamin K1 10mg/1ml</t>
  </si>
  <si>
    <t>Vitamin K1</t>
  </si>
  <si>
    <t>Vitamin K</t>
  </si>
  <si>
    <t xml:space="preserve">VD-18191-13 </t>
  </si>
  <si>
    <t>CTCP dược Danapha</t>
  </si>
  <si>
    <t>C107</t>
  </si>
  <si>
    <t>Morebons</t>
  </si>
  <si>
    <t>Calci carbonat + vitamin D3</t>
  </si>
  <si>
    <t>750mg + 200UI</t>
  </si>
  <si>
    <t>Viên  nén bao phim</t>
  </si>
  <si>
    <t>VD-32296-19</t>
  </si>
  <si>
    <t>CTCP DP Tipharco</t>
  </si>
  <si>
    <t>C114</t>
  </si>
  <si>
    <t>A.T Calmax 500</t>
  </si>
  <si>
    <t>Calci lactat</t>
  </si>
  <si>
    <t>500mg/10ml</t>
  </si>
  <si>
    <t>VD-24726-16</t>
  </si>
  <si>
    <t>CTCP DP An Thiên</t>
  </si>
  <si>
    <t>A565</t>
  </si>
  <si>
    <t>Milgamma N</t>
  </si>
  <si>
    <t>Vitamin B1 + B6 + B12</t>
  </si>
  <si>
    <t>100mg + 100mg + 1mg</t>
  </si>
  <si>
    <t>VN-17798-14</t>
  </si>
  <si>
    <t>Solupharm Pharmazeutische Erzeugnisse GmbH</t>
  </si>
  <si>
    <t>1.97</t>
  </si>
  <si>
    <t>1.109</t>
  </si>
  <si>
    <t>Công ty cổ phần thương mại và thiết bị y tế HP</t>
  </si>
  <si>
    <t>E117</t>
  </si>
  <si>
    <t>Dubemin injection</t>
  </si>
  <si>
    <t>100mg + 100mg + 1.000mcg</t>
  </si>
  <si>
    <t>VN-20721-17</t>
  </si>
  <si>
    <t>Incepta Pharmaceuticals Ltd</t>
  </si>
  <si>
    <t>Bangladesh</t>
  </si>
  <si>
    <t>C849</t>
  </si>
  <si>
    <t>Vitamin B2</t>
  </si>
  <si>
    <t>VD-20931-14</t>
  </si>
  <si>
    <t>DNA Pharma</t>
  </si>
  <si>
    <t>C850</t>
  </si>
  <si>
    <t>Vitamin B6 Kabi 100mg/1ml</t>
  </si>
  <si>
    <t>Vitamin B6</t>
  </si>
  <si>
    <t>100mg/1ml</t>
  </si>
  <si>
    <t>VD-24406-16</t>
  </si>
  <si>
    <t>C856</t>
  </si>
  <si>
    <t>Pimagie</t>
  </si>
  <si>
    <t>Vitamin B6 + magnesi lactat dihydrat</t>
  </si>
  <si>
    <t>Vitamin B6 + magnesi lactat</t>
  </si>
  <si>
    <t>5mg + 470mg</t>
  </si>
  <si>
    <t>Viên
 nang</t>
  </si>
  <si>
    <t>VD-32073-19</t>
  </si>
  <si>
    <t>Cty cổ phần dược TW Mediplantex</t>
  </si>
  <si>
    <t>B297</t>
  </si>
  <si>
    <t>Savi C 500</t>
  </si>
  <si>
    <t>Vitamin C</t>
  </si>
  <si>
    <t>VD - 23653 - 15</t>
  </si>
  <si>
    <t>Công ty CP DP Savi</t>
  </si>
  <si>
    <t>C862</t>
  </si>
  <si>
    <t>Zydvita</t>
  </si>
  <si>
    <t>Acid ascorbic</t>
  </si>
  <si>
    <t>Viên nén phân tán</t>
  </si>
  <si>
    <t>VD-32832-19</t>
  </si>
  <si>
    <t>C865</t>
  </si>
  <si>
    <t>Enpovid E400</t>
  </si>
  <si>
    <t>Vitamin E</t>
  </si>
  <si>
    <t>400UI</t>
  </si>
  <si>
    <t>VD-21448-14</t>
  </si>
  <si>
    <t>C869</t>
  </si>
  <si>
    <t>Vitamin PP</t>
  </si>
  <si>
    <t>Nicotinamid</t>
  </si>
  <si>
    <t>VD-18555-13</t>
  </si>
  <si>
    <t>Công ty Cổ phần Dược phẩm và Sinh học Y tế</t>
  </si>
  <si>
    <t>1.3</t>
  </si>
  <si>
    <t xml:space="preserve">27. KHOÁNG CHẤT VÀ VITAMIN </t>
  </si>
  <si>
    <t>C112</t>
  </si>
  <si>
    <t>Letbaby</t>
  </si>
  <si>
    <t>Calci glucoheptonat + Vitamin D3</t>
  </si>
  <si>
    <t>Calci glucoheptonate + vitamin D3</t>
  </si>
  <si>
    <t>(550mg + 200 UI)/5ml</t>
  </si>
  <si>
    <t>VD-22880-15</t>
  </si>
  <si>
    <t>3. THUỐC CHỐNG DỊ ỨNG VÀ DÙNG TRONG CÁC TRƯỜNG HỢP QUÁ MẪN</t>
  </si>
  <si>
    <t>C238</t>
  </si>
  <si>
    <t>Clorpheniramin</t>
  </si>
  <si>
    <t xml:space="preserve">Clorpheniramin maleat </t>
  </si>
  <si>
    <t>Chlorpheniramin (hydrogen maleat)</t>
  </si>
  <si>
    <t>VD-32169-19</t>
  </si>
  <si>
    <t>Công ty cổ phần Hóa dược Việt Nam</t>
  </si>
  <si>
    <t>C237</t>
  </si>
  <si>
    <t>Chlorpheniramin maleat</t>
  </si>
  <si>
    <t>VD-32848-19</t>
  </si>
  <si>
    <t>C239</t>
  </si>
  <si>
    <t>Vacoridex</t>
  </si>
  <si>
    <t>Clorpheniramin+ Dextromethorphan</t>
  </si>
  <si>
    <t>Chlorpheniramin + dextromethorphan</t>
  </si>
  <si>
    <t>4mg+30mg</t>
  </si>
  <si>
    <t>viên nén bao phim</t>
  </si>
  <si>
    <t>VD-28205-17</t>
  </si>
  <si>
    <t xml:space="preserve">Công ty cổ phần dược Vacopharm </t>
  </si>
  <si>
    <t>B105</t>
  </si>
  <si>
    <t>Desbebe</t>
  </si>
  <si>
    <t>Desloratadin</t>
  </si>
  <si>
    <t>30mg/60ml</t>
  </si>
  <si>
    <t>Si ro</t>
  </si>
  <si>
    <t>VN-20422-17</t>
  </si>
  <si>
    <t>Gracure Pharmaceuticals Ltd</t>
  </si>
  <si>
    <t>C267</t>
  </si>
  <si>
    <t>Dimedrol</t>
  </si>
  <si>
    <t>Diphenhydramin hydroclorid</t>
  </si>
  <si>
    <t>Diphenhydramin</t>
  </si>
  <si>
    <t>VD-24899-16</t>
  </si>
  <si>
    <t>C298</t>
  </si>
  <si>
    <t>Adrenalin</t>
  </si>
  <si>
    <t>1mg/1ml</t>
  </si>
  <si>
    <t>VD-27151-17</t>
  </si>
  <si>
    <t>D052</t>
  </si>
  <si>
    <t>Danapha - Telfadin</t>
  </si>
  <si>
    <t>Fexofenadin</t>
  </si>
  <si>
    <t>60mg</t>
  </si>
  <si>
    <t>VD-24082-16</t>
  </si>
  <si>
    <t>C701</t>
  </si>
  <si>
    <t>Promethazin</t>
  </si>
  <si>
    <t xml:space="preserve">Promethazin Hydroclorid </t>
  </si>
  <si>
    <t>Promethazin hydroclorid</t>
  </si>
  <si>
    <t>Thuốc cốm, gói 1,6g</t>
  </si>
  <si>
    <t>VD-25127-16</t>
  </si>
  <si>
    <t>Agimexpharm</t>
  </si>
  <si>
    <t>4. THUỐC GIẢI ĐỘC VÀ CÁC THUỐC DÙNG TRONG TRƯỜNG HỢP NGỘ ĐỘC</t>
  </si>
  <si>
    <t>C374</t>
  </si>
  <si>
    <t xml:space="preserve">Glutaone 300   </t>
  </si>
  <si>
    <t xml:space="preserve">L-Glutathion reduced </t>
  </si>
  <si>
    <t>Glutathion</t>
  </si>
  <si>
    <t>VD-29953-18</t>
  </si>
  <si>
    <t>A374</t>
  </si>
  <si>
    <t>Naloxone-hameln 0.4mg/ml Injection</t>
  </si>
  <si>
    <t>Naloxon hydroclorid</t>
  </si>
  <si>
    <t xml:space="preserve"> 0,4mg/ml</t>
  </si>
  <si>
    <t>VN-17327-13</t>
  </si>
  <si>
    <t>A475</t>
  </si>
  <si>
    <t>Phenylephrine Aguettant 50 microgrammes/mL</t>
  </si>
  <si>
    <t>Phenylephrin (dưới dạng phenylephrin hydroclorid)</t>
  </si>
  <si>
    <t>Phenylephrin</t>
  </si>
  <si>
    <t>500mcg/10ml</t>
  </si>
  <si>
    <t>Dung dịch tiêm trong bơm tiêm đóng sẵn</t>
  </si>
  <si>
    <t>VN-21311-18</t>
  </si>
  <si>
    <t>Laboratoire Aguettant</t>
  </si>
  <si>
    <t>Bơm tiêm</t>
  </si>
  <si>
    <t>C763</t>
  </si>
  <si>
    <t>Sorbitol 5g</t>
  </si>
  <si>
    <t>Sorbitol</t>
  </si>
  <si>
    <t>5g</t>
  </si>
  <si>
    <t>Thuốc bột pha dung dịch uống</t>
  </si>
  <si>
    <t>VD-25582-16</t>
  </si>
  <si>
    <t>C546</t>
  </si>
  <si>
    <t>BFS-Naloxone</t>
  </si>
  <si>
    <t>VD-23379-15</t>
  </si>
  <si>
    <t>5. THUỐC CHỐNG CO GIẬT, CHỐNG ĐỘNG KINH</t>
  </si>
  <si>
    <t>A095</t>
  </si>
  <si>
    <t>Tegretol 200mg 5x10</t>
  </si>
  <si>
    <t>Carbamazepine</t>
  </si>
  <si>
    <t>Carbamazepin</t>
  </si>
  <si>
    <t>VN-18397-14</t>
  </si>
  <si>
    <t>Novartis Farma S.p.A</t>
  </si>
  <si>
    <t>A096</t>
  </si>
  <si>
    <t>Tegretol CR 200mg 5x10</t>
  </si>
  <si>
    <t>Viên nén bao phim giải phóng có kiểm soát</t>
  </si>
  <si>
    <t>VN-18777-15</t>
  </si>
  <si>
    <t>G045</t>
  </si>
  <si>
    <t>C706</t>
  </si>
  <si>
    <t>Phenobarbital</t>
  </si>
  <si>
    <t>VD-26868-17</t>
  </si>
  <si>
    <t>C707</t>
  </si>
  <si>
    <t>Garnotal 10</t>
  </si>
  <si>
    <t>VD-31519-19</t>
  </si>
  <si>
    <t>6. THUỐC ĐIỀU TRỊ KÝ SINH TRÙNG, CHỐNG NHIỄM KHUẨN</t>
  </si>
  <si>
    <t>6.1. Thuốc trị giun, sán</t>
  </si>
  <si>
    <t>C490</t>
  </si>
  <si>
    <t>MEBENDAZOL</t>
  </si>
  <si>
    <t>Mebendazol</t>
  </si>
  <si>
    <t>VD-25614-16</t>
  </si>
  <si>
    <t>6.2.1. Thuốc nhóm beta-lactam</t>
  </si>
  <si>
    <t>C051</t>
  </si>
  <si>
    <t>Fabamox 1000DT</t>
  </si>
  <si>
    <t>Amoxicilin (dưới dạng amoxicilin trihydrat)</t>
  </si>
  <si>
    <t>Amoxicilin</t>
  </si>
  <si>
    <t>1.000 mg</t>
  </si>
  <si>
    <t>Viên
nén phân tán</t>
  </si>
  <si>
    <t>VD-33183-19</t>
  </si>
  <si>
    <t>Công ty cổ phần dược phẩm Trung ương I- Pharbaco</t>
  </si>
  <si>
    <t>D004</t>
  </si>
  <si>
    <t xml:space="preserve"> Fabamox 250mg</t>
  </si>
  <si>
    <t xml:space="preserve">VD-21362-14 </t>
  </si>
  <si>
    <t xml:space="preserve">CTCP DP Trung ương I - Pharbaco </t>
  </si>
  <si>
    <t>D005</t>
  </si>
  <si>
    <t>Fabamox 250</t>
  </si>
  <si>
    <t>VD - 25791 - 16</t>
  </si>
  <si>
    <t>Công ty CP DP TW 1 - Pharbaco</t>
  </si>
  <si>
    <t>C053</t>
  </si>
  <si>
    <t>Fabamox 500 DT.</t>
  </si>
  <si>
    <t>VD-27073-17</t>
  </si>
  <si>
    <t>Công ty cổ phần dược phẩm Trung ương 1 - Pharbaco</t>
  </si>
  <si>
    <t>A047</t>
  </si>
  <si>
    <t>Axuka</t>
  </si>
  <si>
    <t>Amoxicilin + acid clavulanic</t>
  </si>
  <si>
    <t>1g + 0,2g</t>
  </si>
  <si>
    <t>Bột pha tiêm</t>
  </si>
  <si>
    <t>VN-20700-17</t>
  </si>
  <si>
    <t>S.C. Antibiotice S.A.</t>
  </si>
  <si>
    <t>Romani</t>
  </si>
  <si>
    <t>B024</t>
  </si>
  <si>
    <t>Lanam DT 200mg/28,5mg</t>
  </si>
  <si>
    <t>Amoxicilin (dưới dạng Amoxicilin trihydrat compacted) + Acid Clavulanic (dưới dạng Kali Clavulanat - Avicel (1:1))</t>
  </si>
  <si>
    <t>200mg + 28,5mg</t>
  </si>
  <si>
    <t>VD-33453-19</t>
  </si>
  <si>
    <t>CN Công ty CP DP Imexpharm Nhà máy kháng sinh công nghệ cao Vĩnh Lộc</t>
  </si>
  <si>
    <t>C060</t>
  </si>
  <si>
    <t>Midatan 500/125</t>
  </si>
  <si>
    <t xml:space="preserve">Amoxicilin + Acid clavulanic </t>
  </si>
  <si>
    <t>500mg + 125mg</t>
  </si>
  <si>
    <t xml:space="preserve">VD-22188-15
</t>
  </si>
  <si>
    <t>D020</t>
  </si>
  <si>
    <t xml:space="preserve">Pyfaclor kid </t>
  </si>
  <si>
    <t>Cefaclor monohydrat</t>
  </si>
  <si>
    <t>Cefaclor</t>
  </si>
  <si>
    <t>VD-26427-17</t>
  </si>
  <si>
    <t>D021</t>
  </si>
  <si>
    <t>Pyfaclor 250mg</t>
  </si>
  <si>
    <t>VD-24448-16</t>
  </si>
  <si>
    <t>A105</t>
  </si>
  <si>
    <t>Xitoran</t>
  </si>
  <si>
    <t>Cefadroxil</t>
  </si>
  <si>
    <t xml:space="preserve"> Viên nang cứng</t>
  </si>
  <si>
    <t>VN-21756-19</t>
  </si>
  <si>
    <t>SC Antibiotice SA</t>
  </si>
  <si>
    <t>Rumani</t>
  </si>
  <si>
    <t>Công ty TNHH Dược phẩm 1A Việt Nam</t>
  </si>
  <si>
    <t>D025</t>
  </si>
  <si>
    <t>Fabadroxil 500</t>
  </si>
  <si>
    <t>VD-29853-18</t>
  </si>
  <si>
    <t>C146</t>
  </si>
  <si>
    <t>Cefadroxil 500mg</t>
  </si>
  <si>
    <t>VD - 29849 - 18</t>
  </si>
  <si>
    <t>D026</t>
  </si>
  <si>
    <t>Firstlexin</t>
  </si>
  <si>
    <t>Cefalexin</t>
  </si>
  <si>
    <t xml:space="preserve">VD-15813-11 </t>
  </si>
  <si>
    <t>C151</t>
  </si>
  <si>
    <t>Cefalexin 500mg</t>
  </si>
  <si>
    <t>VD - 29865 - 18</t>
  </si>
  <si>
    <t>Công ty Cổ phần Dược phẩm TW 2</t>
  </si>
  <si>
    <t>C158</t>
  </si>
  <si>
    <t>Hapudini</t>
  </si>
  <si>
    <t>Cefdinir</t>
  </si>
  <si>
    <t>VD-32360-19</t>
  </si>
  <si>
    <t>D032</t>
  </si>
  <si>
    <t>Fudcime 200mg</t>
  </si>
  <si>
    <t xml:space="preserve">Cefixim (dưới dạng Cefixim trihydrat)
</t>
  </si>
  <si>
    <t>Cefixim</t>
  </si>
  <si>
    <t>VD-23642-15</t>
  </si>
  <si>
    <t>Công ty cổ phần Dược phẩm Phương Đông</t>
  </si>
  <si>
    <t>B067</t>
  </si>
  <si>
    <t>Cefoperazone 0,5g</t>
  </si>
  <si>
    <t>Cefoperazon</t>
  </si>
  <si>
    <t>0,5g</t>
  </si>
  <si>
    <t>Thuốc bột pha tiêm</t>
  </si>
  <si>
    <t>VD-31708-19</t>
  </si>
  <si>
    <t>Chi nhánh 3-Công ty cổ phần dược phẩm IMEXPHARM tại Bình Dương</t>
  </si>
  <si>
    <t xml:space="preserve">Lọ </t>
  </si>
  <si>
    <t>B069</t>
  </si>
  <si>
    <t xml:space="preserve">Cefoperazone 2g </t>
  </si>
  <si>
    <t>Cefoperazon (dưới dạng cefoperazol natri)</t>
  </si>
  <si>
    <t>2g</t>
  </si>
  <si>
    <t>Thuốc tiêm</t>
  </si>
  <si>
    <t xml:space="preserve">Thuốc bột pha tiêm </t>
  </si>
  <si>
    <t>VD-31710-19</t>
  </si>
  <si>
    <t>C/N3 - Công ty cổ phần dược phẩm Imexpharm tại Bình Dương</t>
  </si>
  <si>
    <t>B071</t>
  </si>
  <si>
    <t>Bacsulfo 1g/0,5g</t>
  </si>
  <si>
    <t>Cefoperazon + Sulbactam</t>
  </si>
  <si>
    <t>1g + 0,5g</t>
  </si>
  <si>
    <t>VD-33157-19</t>
  </si>
  <si>
    <t>A115</t>
  </si>
  <si>
    <t>Cefoxitin Panpharma 1 g</t>
  </si>
  <si>
    <t>Cefoxitin</t>
  </si>
  <si>
    <t>VN-21110-18</t>
  </si>
  <si>
    <t>Panpharma</t>
  </si>
  <si>
    <t>1.4</t>
  </si>
  <si>
    <t>1.56</t>
  </si>
  <si>
    <t>Công ty TNHH Đầu tư Thương mại và Sản xuất Thái Bình</t>
  </si>
  <si>
    <t>chưa có giá kê khai</t>
  </si>
  <si>
    <t>B084</t>
  </si>
  <si>
    <t>Ceftibiotic 500</t>
  </si>
  <si>
    <t>Ceftizoxim (dưới dạng ceftizoxim natri)</t>
  </si>
  <si>
    <t>Ceftizoxim</t>
  </si>
  <si>
    <t xml:space="preserve"> thuốc bột pha tiêm</t>
  </si>
  <si>
    <t>VD-23017-15</t>
  </si>
  <si>
    <t>Công ty CP dược phẩm Tenamyd</t>
  </si>
  <si>
    <t xml:space="preserve"> Lọ</t>
  </si>
  <si>
    <t>LIÊN DANH AN GIANG AN VIỆT</t>
  </si>
  <si>
    <t>C186</t>
  </si>
  <si>
    <t>Spreacef 2g</t>
  </si>
  <si>
    <t>Ceftriaxon (dưới dạng ceftriaxon natri)</t>
  </si>
  <si>
    <t>Ceftriaxon</t>
  </si>
  <si>
    <t>VD-31584-19</t>
  </si>
  <si>
    <t>Công ty CP dược phẩm Am Vi</t>
  </si>
  <si>
    <t>D038</t>
  </si>
  <si>
    <t>Cefuroxime 125mg/5ml</t>
  </si>
  <si>
    <t>Cefuroxim</t>
  </si>
  <si>
    <t>40g/ 60ml</t>
  </si>
  <si>
    <t xml:space="preserve"> Bột pha hỗn dịch</t>
  </si>
  <si>
    <t>VD-29006-18</t>
  </si>
  <si>
    <t>G142</t>
  </si>
  <si>
    <t>Tienam Inj 500mg 1's</t>
  </si>
  <si>
    <t>Imipenem (dưới dạng Imipenem monohydrat 500mg; Cilastatin (dưới dạng Cilastatin natri) 500mg</t>
  </si>
  <si>
    <t>Imipenem + cilastatin*</t>
  </si>
  <si>
    <t>500mg, 500mg</t>
  </si>
  <si>
    <t>Truyền tĩnh mạch</t>
  </si>
  <si>
    <t>Bột pha truyền tĩnh mạch</t>
  </si>
  <si>
    <t>VN-20190-16</t>
  </si>
  <si>
    <t>Merck Sharp &amp; Dohme Corp.; Đóng gói tại Laboratoires Merck Sharp &amp; Dohme-Chibret</t>
  </si>
  <si>
    <t>CSSX: Mỹ, đóng gói: Pháp</t>
  </si>
  <si>
    <t>A415</t>
  </si>
  <si>
    <t>Omeusa</t>
  </si>
  <si>
    <t>Oxacilin</t>
  </si>
  <si>
    <t xml:space="preserve">Bột pha tiêm </t>
  </si>
  <si>
    <t>VN-20402-17</t>
  </si>
  <si>
    <t xml:space="preserve">SC Antibiotice SA </t>
  </si>
  <si>
    <t>B237</t>
  </si>
  <si>
    <t>PIPERACILLIN 2G</t>
  </si>
  <si>
    <t>Piperacilin (dưới dạng Piperacilin natri)</t>
  </si>
  <si>
    <t>Piperacilin</t>
  </si>
  <si>
    <t>VD-26851-17</t>
  </si>
  <si>
    <t>Chi nhánh 3 - Công ty Cổ phần Dược phẩm Imexpharm tại Bình Dương</t>
  </si>
  <si>
    <t>1.5</t>
  </si>
  <si>
    <t>Công ty Cổ phần Dược phẩm Goldenlife</t>
  </si>
  <si>
    <t>C665</t>
  </si>
  <si>
    <t>Piperacilin 1g</t>
  </si>
  <si>
    <t xml:space="preserve">Piperacilin </t>
  </si>
  <si>
    <t>VD-26908-17</t>
  </si>
  <si>
    <t>C708</t>
  </si>
  <si>
    <t>Penicilin V Kali 1.000.000 I.U</t>
  </si>
  <si>
    <t>Penicilin V Kali</t>
  </si>
  <si>
    <t>Phenoxy methylpenicilin</t>
  </si>
  <si>
    <t>1.000.000 I.U</t>
  </si>
  <si>
    <t>VD-20475-14</t>
  </si>
  <si>
    <t>C709</t>
  </si>
  <si>
    <t>Penicilin V Kali 400.000 I.U</t>
  </si>
  <si>
    <t>400.000 I.U</t>
  </si>
  <si>
    <t>Viên bao phim</t>
  </si>
  <si>
    <t>VD-20476-14</t>
  </si>
  <si>
    <t>6.2.2. Thuốc nhóm aminoglycosid</t>
  </si>
  <si>
    <t>C358</t>
  </si>
  <si>
    <t>Gentamicin 0,3%</t>
  </si>
  <si>
    <t>Gentamicin</t>
  </si>
  <si>
    <t>0,3%/5ml</t>
  </si>
  <si>
    <t>VD-19546-13</t>
  </si>
  <si>
    <t>C359</t>
  </si>
  <si>
    <t>Gentamicin Kabi 40mg/ml</t>
  </si>
  <si>
    <t>Gentamicin sulfat</t>
  </si>
  <si>
    <t xml:space="preserve">VD-22590-15
</t>
  </si>
  <si>
    <t>A391</t>
  </si>
  <si>
    <t>Maxitrol</t>
  </si>
  <si>
    <t xml:space="preserve">Dexamethason + Neomycin sulfat + Polymyxin B sulfat </t>
  </si>
  <si>
    <t>Neomycin + polymyxin B + dexamethason</t>
  </si>
  <si>
    <t>(1mg + 3500IU+ 6000IU)/g x 3,5g</t>
  </si>
  <si>
    <t>Tra mắt</t>
  </si>
  <si>
    <t>Thuốc mỡ tra mắt</t>
  </si>
  <si>
    <t>VN-21925-19</t>
  </si>
  <si>
    <t>S.A. Alcon Couvreur NV</t>
  </si>
  <si>
    <t>Bỉ</t>
  </si>
  <si>
    <t>Tuýp</t>
  </si>
  <si>
    <t>C572</t>
  </si>
  <si>
    <t>MEPOLY</t>
  </si>
  <si>
    <t>Neomycin (dưới dạng Neomycin sulfat) + 
 Polymycin B sulfat + 
Dexamethason (dưới dạng Dexamethason natri phosphat)</t>
  </si>
  <si>
    <t>(35mg+100.000UI+10mg)/10ml</t>
  </si>
  <si>
    <t>Nhỏ mắt, nhỏ mũi, nhỏ tai</t>
  </si>
  <si>
    <t>Dung dịch nhỏ mắt/nhỏ mũi/nhỏ tai</t>
  </si>
  <si>
    <t>VD-21973-14</t>
  </si>
  <si>
    <t>C807</t>
  </si>
  <si>
    <t xml:space="preserve">Tobidex    </t>
  </si>
  <si>
    <t xml:space="preserve">Tobramycin (dưới dạng Tobramycin sulfat)+ Dexamethason natri phosphat </t>
  </si>
  <si>
    <t>Tobramycin</t>
  </si>
  <si>
    <t>(15mg + 5mg)/5ml</t>
  </si>
  <si>
    <t>Thuốc nhỏ mắt</t>
  </si>
  <si>
    <t>VD-28242-17</t>
  </si>
  <si>
    <t>6.2.4. Thuốc nhóm nitroimidazol</t>
  </si>
  <si>
    <t>C522</t>
  </si>
  <si>
    <t>Metronidazol 250 mg</t>
  </si>
  <si>
    <t>Metronidazol</t>
  </si>
  <si>
    <t>VD-20924-14</t>
  </si>
  <si>
    <t>C521</t>
  </si>
  <si>
    <t>Metronidazol Kabi</t>
  </si>
  <si>
    <t>VD-26377-17</t>
  </si>
  <si>
    <t>A362</t>
  </si>
  <si>
    <t>Neo-Tergynan</t>
  </si>
  <si>
    <t>Metronidazol + Neomycin sulfate + Nystatin</t>
  </si>
  <si>
    <t>Metronidazol + neomycin + nystatin</t>
  </si>
  <si>
    <t xml:space="preserve">500mg + 65.000UI + 100.000UI </t>
  </si>
  <si>
    <t>Viên nén đặt âm đạo</t>
  </si>
  <si>
    <t>VN-18967-15</t>
  </si>
  <si>
    <t>Sophartex</t>
  </si>
  <si>
    <t>C523</t>
  </si>
  <si>
    <t>Agimycob</t>
  </si>
  <si>
    <t>500mg + 65.000UI + 100.000UI</t>
  </si>
  <si>
    <t>VD-29657-18</t>
  </si>
  <si>
    <t>C801</t>
  </si>
  <si>
    <t>Phacodolin</t>
  </si>
  <si>
    <t>Tinidazol</t>
  </si>
  <si>
    <t>VD-30537-18</t>
  </si>
  <si>
    <t>Công ty cổ phần dược phẩm Trung ương I - Pharbaco</t>
  </si>
  <si>
    <t>6.2.6. Thuốc nhóm macrolid</t>
  </si>
  <si>
    <t>C076</t>
  </si>
  <si>
    <t>PymeAzi 250</t>
  </si>
  <si>
    <t>Azithromycin dihydrat</t>
  </si>
  <si>
    <t>Azithromycin</t>
  </si>
  <si>
    <t>VD-24450-16</t>
  </si>
  <si>
    <t>C074</t>
  </si>
  <si>
    <t>Azilyo</t>
  </si>
  <si>
    <t>VD-28855-18</t>
  </si>
  <si>
    <t>Công ty cổ phần dược phẩm An Thiên</t>
  </si>
  <si>
    <t>D014</t>
  </si>
  <si>
    <t>Aziphar</t>
  </si>
  <si>
    <t>600mg/15ml</t>
  </si>
  <si>
    <t>VD-23799-15</t>
  </si>
  <si>
    <t>CTCP hoá DP Mekophar</t>
  </si>
  <si>
    <t>D017</t>
  </si>
  <si>
    <t>Azithromycin 500</t>
  </si>
  <si>
    <t>Azithromycin (dưới dạng Azithromycin dihydrat)</t>
  </si>
  <si>
    <t>viên nén bao phim</t>
  </si>
  <si>
    <t>VD-26006-16</t>
  </si>
  <si>
    <t>CTCP Dược Hậu Giang - CN nhà máy DP DHG tại Hậu Giang</t>
  </si>
  <si>
    <t>Công ty cổ phần Dược Hậu Giang</t>
  </si>
  <si>
    <t>D016</t>
  </si>
  <si>
    <t>Doromax 200 mg</t>
  </si>
  <si>
    <t>Bột pha hỗn dịch</t>
  </si>
  <si>
    <t>VD-21024-14</t>
  </si>
  <si>
    <t>gói</t>
  </si>
  <si>
    <t>C210</t>
  </si>
  <si>
    <t>Clarividi 250</t>
  </si>
  <si>
    <t xml:space="preserve">Clarithromycin </t>
  </si>
  <si>
    <t>Clarithromycin</t>
  </si>
  <si>
    <t>VD-16044-11</t>
  </si>
  <si>
    <t>C304</t>
  </si>
  <si>
    <t xml:space="preserve">Erymekophar </t>
  </si>
  <si>
    <t>Erythromycin (dưới dạng Erythromycin stearat)</t>
  </si>
  <si>
    <t>Erythromycin</t>
  </si>
  <si>
    <t xml:space="preserve">VD-20026-13 </t>
  </si>
  <si>
    <t>C305</t>
  </si>
  <si>
    <t>Erythromycin 250mg</t>
  </si>
  <si>
    <t>VD-32135-19</t>
  </si>
  <si>
    <t>G276</t>
  </si>
  <si>
    <t xml:space="preserve">Rulid 150 mg </t>
  </si>
  <si>
    <t>Roxithromycin</t>
  </si>
  <si>
    <t>VD-22315-15</t>
  </si>
  <si>
    <t xml:space="preserve">Công ty Roussed Việt Nam </t>
  </si>
  <si>
    <t>2.15</t>
  </si>
  <si>
    <t>2.6</t>
  </si>
  <si>
    <t>CÔNG TY CP DƯỢC PHẨM VÀ ĐẦU TƯ HDT</t>
  </si>
  <si>
    <t>C768</t>
  </si>
  <si>
    <t>Flazenca 750.000/125</t>
  </si>
  <si>
    <t>Spiramycin+ Metronidazol</t>
  </si>
  <si>
    <t>Spiramycin + metronidazol</t>
  </si>
  <si>
    <t>750.000UI+125mg</t>
  </si>
  <si>
    <t>VD-23681-15</t>
  </si>
  <si>
    <t>Công ty Cổ phần Dược phẩm Trung ương 2</t>
  </si>
  <si>
    <t>6.2.7. Thuốc nhóm quinolon</t>
  </si>
  <si>
    <t>A131</t>
  </si>
  <si>
    <t>Cetraxal</t>
  </si>
  <si>
    <t>Ciprofloxacin (dưới dạng ciprofloxacin HCl)</t>
  </si>
  <si>
    <t>Ciprofloxacin</t>
  </si>
  <si>
    <t>0,2%/0,25ml</t>
  </si>
  <si>
    <t>Nhỏ tai</t>
  </si>
  <si>
    <t>Dung dịch nhỏ tai</t>
  </si>
  <si>
    <t>VN-18541-14</t>
  </si>
  <si>
    <t>Laboratorios Salvat, S.A</t>
  </si>
  <si>
    <t>A134</t>
  </si>
  <si>
    <t>Medopiren 500mg</t>
  </si>
  <si>
    <t xml:space="preserve">Ciprofloxacin </t>
  </si>
  <si>
    <t>VN-16830-13</t>
  </si>
  <si>
    <t>Medochemie Ltđ - Central Factory</t>
  </si>
  <si>
    <t>C204</t>
  </si>
  <si>
    <t>Ciprofloxacin 0,3%</t>
  </si>
  <si>
    <t>0,3% /5ml</t>
  </si>
  <si>
    <t>VD-22941-15</t>
  </si>
  <si>
    <t>C205</t>
  </si>
  <si>
    <t>Ciprofloxacin Kabi</t>
  </si>
  <si>
    <t>Ciprofloxacin lactat</t>
  </si>
  <si>
    <t xml:space="preserve">VD-20943-14 </t>
  </si>
  <si>
    <t>C545</t>
  </si>
  <si>
    <t>Nergamdicin</t>
  </si>
  <si>
    <t>Nalidixic acid</t>
  </si>
  <si>
    <t xml:space="preserve">VD-18968-13 </t>
  </si>
  <si>
    <t>A405</t>
  </si>
  <si>
    <t>Goldoflo</t>
  </si>
  <si>
    <t>Ofloxacin</t>
  </si>
  <si>
    <t>Dung dịch truyền tĩnh mạch</t>
  </si>
  <si>
    <t>VN-20729-17</t>
  </si>
  <si>
    <t>InfoRLife SA</t>
  </si>
  <si>
    <t>Switzerland</t>
  </si>
  <si>
    <t>C598</t>
  </si>
  <si>
    <t>VD-31215-18</t>
  </si>
  <si>
    <t>C597</t>
  </si>
  <si>
    <t>Ofloxacin 0,3%</t>
  </si>
  <si>
    <t>15mg/ 5ml</t>
  </si>
  <si>
    <t>VD-23602-15</t>
  </si>
  <si>
    <t>6.2.8. Thuốc nhóm sulfamid</t>
  </si>
  <si>
    <t>C777</t>
  </si>
  <si>
    <t>Ocebiso</t>
  </si>
  <si>
    <t xml:space="preserve">Sulfamethoxazol + Trimethoprim </t>
  </si>
  <si>
    <t>Sulfamethoxazol + trimethoprim</t>
  </si>
  <si>
    <t>400mg + 80mg</t>
  </si>
  <si>
    <t>VD-29338-18</t>
  </si>
  <si>
    <t>6.3.3 Thuốc chống vi rút khác</t>
  </si>
  <si>
    <t>C011</t>
  </si>
  <si>
    <t>Aciclovir 5%</t>
  </si>
  <si>
    <t>Aciclovir</t>
  </si>
  <si>
    <t>5%/5g</t>
  </si>
  <si>
    <t>VD-18434-13</t>
  </si>
  <si>
    <t>C012</t>
  </si>
  <si>
    <t>Acyclovir 3%</t>
  </si>
  <si>
    <t>3%/ 5g</t>
  </si>
  <si>
    <t>Mỡ tra mắt</t>
  </si>
  <si>
    <t>VD-27017-17</t>
  </si>
  <si>
    <t>C015</t>
  </si>
  <si>
    <t>AGICLOVIR 800</t>
  </si>
  <si>
    <t>800mg</t>
  </si>
  <si>
    <t>VD-27743-17</t>
  </si>
  <si>
    <t>C014</t>
  </si>
  <si>
    <t>Agiclovir 200</t>
  </si>
  <si>
    <t>VD-25603-16</t>
  </si>
  <si>
    <t>C296</t>
  </si>
  <si>
    <t>A.T Entecavir 0.5</t>
  </si>
  <si>
    <t>Entecavir</t>
  </si>
  <si>
    <t>QLĐB-569-16</t>
  </si>
  <si>
    <t>6.4. Thuốc chống nấm</t>
  </si>
  <si>
    <t>C380</t>
  </si>
  <si>
    <t xml:space="preserve">Griseofulvin 500mg </t>
  </si>
  <si>
    <t xml:space="preserve">Griseofulvin </t>
  </si>
  <si>
    <t>Griseofulvin</t>
  </si>
  <si>
    <t>VD-23691-15</t>
  </si>
  <si>
    <t>A297</t>
  </si>
  <si>
    <t>Kbat</t>
  </si>
  <si>
    <t>Itraconazol</t>
  </si>
  <si>
    <t>VN-17320-13</t>
  </si>
  <si>
    <t>S.C. Slavia Pharm S.R.L.</t>
  </si>
  <si>
    <t>Romania</t>
  </si>
  <si>
    <t>Công ty Cổ phần Dược phẩm Việt Nga</t>
  </si>
  <si>
    <t>A363</t>
  </si>
  <si>
    <t>Micomedil</t>
  </si>
  <si>
    <t>Miconazol nitrat</t>
  </si>
  <si>
    <t>Miconazol</t>
  </si>
  <si>
    <t>2% (kl/kl), tuýp 15g</t>
  </si>
  <si>
    <t>Kem bôi ngoài da</t>
  </si>
  <si>
    <t xml:space="preserve">VN-18018-14 </t>
  </si>
  <si>
    <t>Medochemie LTD. -Factory Cogols</t>
  </si>
  <si>
    <t>C225</t>
  </si>
  <si>
    <t>CANASONE C.B</t>
  </si>
  <si>
    <t>Betamethasone + Clotrimazole</t>
  </si>
  <si>
    <t>Clotrimazol + betamethason</t>
  </si>
  <si>
    <t>(0,005g+0,05g)/5g</t>
  </si>
  <si>
    <t>Kem</t>
  </si>
  <si>
    <t>VD-18593-13</t>
  </si>
  <si>
    <t>Công ty TNHH Thai Nakorn Patana</t>
  </si>
  <si>
    <t>C596</t>
  </si>
  <si>
    <t>Valygyno</t>
  </si>
  <si>
    <t xml:space="preserve">Nystatin  + Neomycin sulfate + Polymycin B sulfate  </t>
  </si>
  <si>
    <t>Nystatin + neomycin + polymyxin B</t>
  </si>
  <si>
    <t>100.000UI + 35.000UI + 35.000UI</t>
  </si>
  <si>
    <t>VD-25203-16</t>
  </si>
  <si>
    <t>B143</t>
  </si>
  <si>
    <t>Grabulcure</t>
  </si>
  <si>
    <t>Fluconazol</t>
  </si>
  <si>
    <t>150 mg</t>
  </si>
  <si>
    <t>VN-21867-19</t>
  </si>
  <si>
    <t>Gracure Pharmaceuticals Ltd.</t>
  </si>
  <si>
    <t>1.87</t>
  </si>
  <si>
    <t>CÔNG TY CỔ PHẦN GSV VIỆT NAM</t>
  </si>
  <si>
    <t>C147</t>
  </si>
  <si>
    <t>Cefadroxil (dưới dạng Cefadroxil monohydrat)</t>
  </si>
  <si>
    <t>Viên nang cứng (xanh biển - xanh dương)</t>
  </si>
  <si>
    <t>VD-31232-18</t>
  </si>
  <si>
    <t>Công ty cổ phần dược phẩm TV.Pharm</t>
  </si>
  <si>
    <t>C160</t>
  </si>
  <si>
    <t>Cefnirvid 300</t>
  </si>
  <si>
    <t>Cefdinir 300mg</t>
  </si>
  <si>
    <t>VD-23688-15</t>
  </si>
  <si>
    <t>C206</t>
  </si>
  <si>
    <t>Relipro 400</t>
  </si>
  <si>
    <t>400mg/ 200ml</t>
  </si>
  <si>
    <t>VD-32447-19</t>
  </si>
  <si>
    <t>Công ty TNHH Sun Garden Việt Nam</t>
  </si>
  <si>
    <t>C226</t>
  </si>
  <si>
    <t>Cloxacilin 1g</t>
  </si>
  <si>
    <t>Cloxacilin natri</t>
  </si>
  <si>
    <t>Cloxacilin</t>
  </si>
  <si>
    <t>VD-30589-18</t>
  </si>
  <si>
    <t>Công ty Cổ phần Dược phẩm VCP</t>
  </si>
  <si>
    <t>C775</t>
  </si>
  <si>
    <t>Supertrim</t>
  </si>
  <si>
    <t>400mg+80mg</t>
  </si>
  <si>
    <t>VD-23491-15</t>
  </si>
  <si>
    <t>Chi nhánh Công ty CP dược phẩm Agimexpharm - Nhà máy SX dược phẩm Agimexpharm</t>
  </si>
  <si>
    <t>7. THUỐC ĐIỀU TRỊ ĐAU NỬA ĐẦU</t>
  </si>
  <si>
    <t>D053</t>
  </si>
  <si>
    <t>MIRENZINE 5</t>
  </si>
  <si>
    <t>Flunarizin (dưới dạng Flunarizin dihydrochlorid)</t>
  </si>
  <si>
    <t>Flunarizin</t>
  </si>
  <si>
    <t>VD-28991-18</t>
  </si>
  <si>
    <t>1.103</t>
  </si>
  <si>
    <t>CÔNG TY CỔ PHẦN GONSA</t>
  </si>
  <si>
    <t>7.THUỐC ĐIỀU TRỊ ĐAU NỬA ĐẦU</t>
  </si>
  <si>
    <t>C782</t>
  </si>
  <si>
    <t>Sutagran 25</t>
  </si>
  <si>
    <t>Sumatriptan</t>
  </si>
  <si>
    <t xml:space="preserve"> 25mg</t>
  </si>
  <si>
    <t>VD-30287-18</t>
  </si>
  <si>
    <t>8. THUỐC ĐIỀU TRỊ UNG THƯ VÀ ĐIỀU HÒA MIỄN DỊCH</t>
  </si>
  <si>
    <t>8.4. Thuốc điều hòa miễn dịch</t>
  </si>
  <si>
    <t>C783</t>
  </si>
  <si>
    <t>Sovalimus 0,03%</t>
  </si>
  <si>
    <t>Tacrolimus</t>
  </si>
  <si>
    <t>0,03%/12g</t>
  </si>
  <si>
    <t>Thuốc mỡ</t>
  </si>
  <si>
    <t>VD-26261-17</t>
  </si>
  <si>
    <t>Công Ty Cổ Phần Dược Hà Tĩnh</t>
  </si>
  <si>
    <t>C785</t>
  </si>
  <si>
    <t>Dimustar 
0,1%</t>
  </si>
  <si>
    <t>0,1%/10g</t>
  </si>
  <si>
    <t>Mỡ bôi da</t>
  </si>
  <si>
    <t>VD-28256-17</t>
  </si>
  <si>
    <t>Công ty cổ
 phần Hóa dược Việt Nam</t>
  </si>
  <si>
    <t>9. THUỐC ĐIỀU TRỊ BỆNH ĐƯỜNG TIẾT NIỆU</t>
  </si>
  <si>
    <t>C026</t>
  </si>
  <si>
    <t>Gourcuff-5</t>
  </si>
  <si>
    <t>Alfuzosin HCL</t>
  </si>
  <si>
    <t>Alfuzosin</t>
  </si>
  <si>
    <t>VD-28912-18</t>
  </si>
  <si>
    <t>Công ty Cổ phần Dược phẩm Đạt Vi Phú</t>
  </si>
  <si>
    <t>C382</t>
  </si>
  <si>
    <t>ACETAKAN 120</t>
  </si>
  <si>
    <t>Cao khô lá bạch quả</t>
  </si>
  <si>
    <t>VD-33363-19</t>
  </si>
  <si>
    <t>Phụ lục 01</t>
  </si>
  <si>
    <t>Danh mục thuốc hóa dược, sinh phẩm thuộc phạm vi được hưởng của người tham gia bảo hiểm y tế</t>
  </si>
  <si>
    <r>
      <t>(</t>
    </r>
    <r>
      <rPr>
        <b/>
        <i/>
        <sz val="14"/>
        <color theme="1"/>
        <rFont val="Times New Roman"/>
        <family val="1"/>
      </rPr>
      <t>Ban hành kèm theo Thông tư số 30/2018/TT-BYT ngày 30/10/2018  của Bộ trưởng Bộ Y tế)</t>
    </r>
  </si>
  <si>
    <t>STT theo TT40/2014</t>
  </si>
  <si>
    <t>Tên thuốc hay hoạt chất</t>
  </si>
  <si>
    <t>Đánh dấu</t>
  </si>
  <si>
    <t xml:space="preserve">STT </t>
  </si>
  <si>
    <t>Đường dùng, dạng dùng</t>
  </si>
  <si>
    <t>Hạng bệnh viện</t>
  </si>
  <si>
    <t>(8)</t>
  </si>
  <si>
    <t>(1)</t>
  </si>
  <si>
    <t>(2)</t>
  </si>
  <si>
    <t>(3)</t>
  </si>
  <si>
    <t>(4)</t>
  </si>
  <si>
    <t>(5)</t>
  </si>
  <si>
    <t>(6)</t>
  </si>
  <si>
    <t>(7)</t>
  </si>
  <si>
    <t>x</t>
  </si>
  <si>
    <t xml:space="preserve">Atropin sulfat
</t>
  </si>
  <si>
    <t>+</t>
  </si>
  <si>
    <t xml:space="preserve">Bupivacain (hydroclorid)
</t>
  </si>
  <si>
    <t>Desfluran</t>
  </si>
  <si>
    <t xml:space="preserve">Dạng hít </t>
  </si>
  <si>
    <t>Dexmedetomidin</t>
  </si>
  <si>
    <t xml:space="preserve">Dexmedetomidin
</t>
  </si>
  <si>
    <t>Đối với phòng khám đa khoa và trạm y tế xã: Quỹ bảo hiểm y tế thanh toán điều trị cấp cứu.</t>
  </si>
  <si>
    <t>Etomidat</t>
  </si>
  <si>
    <t xml:space="preserve">Etomidat
</t>
  </si>
  <si>
    <t>Fentanyl</t>
  </si>
  <si>
    <t xml:space="preserve">Fentanyl
</t>
  </si>
  <si>
    <t>Halothan</t>
  </si>
  <si>
    <t xml:space="preserve">Halothan
</t>
  </si>
  <si>
    <t>Đường hô hấp</t>
  </si>
  <si>
    <t>Isofluran</t>
  </si>
  <si>
    <t xml:space="preserve">Isofluran
</t>
  </si>
  <si>
    <t>Ketamin</t>
  </si>
  <si>
    <t xml:space="preserve">Ketamin
</t>
  </si>
  <si>
    <t>Levobupivacain</t>
  </si>
  <si>
    <t xml:space="preserve">Levobupivacain
</t>
  </si>
  <si>
    <t xml:space="preserve">Lidocain (hydroclorid)
</t>
  </si>
  <si>
    <t>Tiêm, 
dùng ngoài</t>
  </si>
  <si>
    <t xml:space="preserve">Lidocain + epinephrin
(adrenalin)
</t>
  </si>
  <si>
    <t>Lidocain + prilocain</t>
  </si>
  <si>
    <t xml:space="preserve">Lidocain + prilocain
</t>
  </si>
  <si>
    <t xml:space="preserve">Midazolam
</t>
  </si>
  <si>
    <t>Morphin (hydroclorid, sulfat)</t>
  </si>
  <si>
    <t>Oxy dược dụng</t>
  </si>
  <si>
    <t xml:space="preserve">Oxy dược dụng
</t>
  </si>
  <si>
    <t>Đường hô hấp, dạng khí lỏng hoặc nén</t>
  </si>
  <si>
    <t>Pethidin</t>
  </si>
  <si>
    <t xml:space="preserve">Pethidin
</t>
  </si>
  <si>
    <t xml:space="preserve">Procain hydroclorid
</t>
  </si>
  <si>
    <t>Proparacain
(hydroclorid)</t>
  </si>
  <si>
    <t>Tiêm, 
nhỏ mắt</t>
  </si>
  <si>
    <t xml:space="preserve">Propofol
</t>
  </si>
  <si>
    <t>Ropivacain hydroclorid</t>
  </si>
  <si>
    <t>Sevofluran</t>
  </si>
  <si>
    <t xml:space="preserve">Sevofluran
</t>
  </si>
  <si>
    <t>Đường hô hấp, 
khí dung</t>
  </si>
  <si>
    <t>Sufentanil</t>
  </si>
  <si>
    <t xml:space="preserve">Sufentanil
</t>
  </si>
  <si>
    <t>Thiopental (muối natri)</t>
  </si>
  <si>
    <t xml:space="preserve">Thiopental (muối natri)
</t>
  </si>
  <si>
    <t>Atracurium besylat</t>
  </si>
  <si>
    <t xml:space="preserve">Atracurium besylat
</t>
  </si>
  <si>
    <t xml:space="preserve">Neostigmin metylsulfat
</t>
  </si>
  <si>
    <t>Tiêm, uống</t>
  </si>
  <si>
    <t>Pancuronium bromid</t>
  </si>
  <si>
    <t xml:space="preserve">Pancuronium bromid
</t>
  </si>
  <si>
    <t xml:space="preserve">Pipecuronium bromid
</t>
  </si>
  <si>
    <t xml:space="preserve">Rocuronium bromid
</t>
  </si>
  <si>
    <t xml:space="preserve">Suxamethonium clorid
</t>
  </si>
  <si>
    <t>Vecuronium bromid</t>
  </si>
  <si>
    <t xml:space="preserve">Vecuronium bromid
</t>
  </si>
  <si>
    <t>Aceclofenac</t>
  </si>
  <si>
    <t xml:space="preserve">Aceclofenac
</t>
  </si>
  <si>
    <t>Aescin</t>
  </si>
  <si>
    <t xml:space="preserve">Aescin
</t>
  </si>
  <si>
    <t>Celecoxib</t>
  </si>
  <si>
    <t xml:space="preserve">Celecoxib
</t>
  </si>
  <si>
    <t>Dexibuprofen</t>
  </si>
  <si>
    <t xml:space="preserve">Dexibuprofen
</t>
  </si>
  <si>
    <t xml:space="preserve">Diclofenac
</t>
  </si>
  <si>
    <t>Uống, dùng ngoài, đặt hậu môn</t>
  </si>
  <si>
    <t>Etodolac</t>
  </si>
  <si>
    <t xml:space="preserve">Etodolac
</t>
  </si>
  <si>
    <t>Etoricoxib</t>
  </si>
  <si>
    <t xml:space="preserve">Etoricoxib
</t>
  </si>
  <si>
    <t>Quỹ bảo hiểm y tế thanh toán điều trị giảm đau do ung thư.</t>
  </si>
  <si>
    <t>Dán ngoài da</t>
  </si>
  <si>
    <t>Floctafenin</t>
  </si>
  <si>
    <t xml:space="preserve">Floctafenin
</t>
  </si>
  <si>
    <t>Flurbiprofen natri</t>
  </si>
  <si>
    <t xml:space="preserve">Flurbiprofen natri
</t>
  </si>
  <si>
    <t>Uống, đặt</t>
  </si>
  <si>
    <t xml:space="preserve">Ibuprofen
</t>
  </si>
  <si>
    <t>Ibuprofen + codein</t>
  </si>
  <si>
    <t>Ketoprofen</t>
  </si>
  <si>
    <t xml:space="preserve">Ketoprofen
</t>
  </si>
  <si>
    <t>Tiêm, dán ngoài da</t>
  </si>
  <si>
    <t>Uống, 
dùng ngoài</t>
  </si>
  <si>
    <t>Ketorolac</t>
  </si>
  <si>
    <t xml:space="preserve">Ketorolac
</t>
  </si>
  <si>
    <t>Tiêm, uống, nhỏ mắt</t>
  </si>
  <si>
    <t>Loxoprofen</t>
  </si>
  <si>
    <t xml:space="preserve">Loxoprofen
</t>
  </si>
  <si>
    <t xml:space="preserve">Meloxicam
</t>
  </si>
  <si>
    <t>Methyl salicylat + dl-camphor + thymol + l-menthol + glycol salicylat + tocopherol acetat</t>
  </si>
  <si>
    <t xml:space="preserve">Methyl salicylat + dl-camphor + thymol + l-menthol + glycol salicylat + tocopherol acetat
</t>
  </si>
  <si>
    <t xml:space="preserve">Morphin </t>
  </si>
  <si>
    <t>Phòng khám đa khoa và trạm y tế xã: Quỹ bảo hiểm y tế thanh toán điều trị cấp cứu.</t>
  </si>
  <si>
    <t xml:space="preserve">Morphin (hydroclorid, sulfat)
</t>
  </si>
  <si>
    <t xml:space="preserve">Morphin sulfat
</t>
  </si>
  <si>
    <t>Nabumeton</t>
  </si>
  <si>
    <t xml:space="preserve">Nabumeton
</t>
  </si>
  <si>
    <t xml:space="preserve">Naproxen
</t>
  </si>
  <si>
    <t>Naproxen + esomeprazol</t>
  </si>
  <si>
    <t>Nefopam hydroclorid</t>
  </si>
  <si>
    <t xml:space="preserve">Nefopam (hydroclorid)
</t>
  </si>
  <si>
    <t>Oxycodone</t>
  </si>
  <si>
    <t>Quỹ bảo hiểm y tế thanh toán điều trị giảm đau do ung thư; thanh toán 50%.</t>
  </si>
  <si>
    <t xml:space="preserve">Paracetamol (acetaminophen)
</t>
  </si>
  <si>
    <t xml:space="preserve">Paracetamol + chlorpheniramin
</t>
  </si>
  <si>
    <t>Paracetamol + codein phosphat</t>
  </si>
  <si>
    <t xml:space="preserve">Paracetamol + codein phosphat
</t>
  </si>
  <si>
    <t>Paracetamol + diphenhydramin</t>
  </si>
  <si>
    <t>Paracetamol + ibuprofen</t>
  </si>
  <si>
    <t xml:space="preserve">Paracetamol + ibuprofen
</t>
  </si>
  <si>
    <t>Paracetamol + phenylephrin</t>
  </si>
  <si>
    <t>Paracetamol + pseudoephedrin</t>
  </si>
  <si>
    <t xml:space="preserve">Paracetamol + pseudoephedrin
</t>
  </si>
  <si>
    <t>Paracetamol + chlorpheniramin + phenylephrin</t>
  </si>
  <si>
    <t>Paracetamol + chlorpheniramin + pseudoephedrin</t>
  </si>
  <si>
    <t>Paracetamol + pseudoephedrin
+ chlorpheniramin</t>
  </si>
  <si>
    <t>Paracetamol + phenylephrin + dextromethorphan</t>
  </si>
  <si>
    <t>Paracetamol + chlorpheniramin + phenylephrine + dextromethorphan</t>
  </si>
  <si>
    <t>Pethidin hydroclorid</t>
  </si>
  <si>
    <t xml:space="preserve">Pethidin (hydroclorid)
</t>
  </si>
  <si>
    <t xml:space="preserve">Piroxicam
</t>
  </si>
  <si>
    <t>Tenoxicam</t>
  </si>
  <si>
    <t xml:space="preserve">Tenoxicam
</t>
  </si>
  <si>
    <t>Tiaprofenic acid</t>
  </si>
  <si>
    <t xml:space="preserve">Tiaprofenic acid
</t>
  </si>
  <si>
    <t>Tramadol</t>
  </si>
  <si>
    <t xml:space="preserve">Tramadol
</t>
  </si>
  <si>
    <t xml:space="preserve">Allopurinol
</t>
  </si>
  <si>
    <t xml:space="preserve">Colchicin
</t>
  </si>
  <si>
    <t>Probenecid</t>
  </si>
  <si>
    <t xml:space="preserve">Probenecid
</t>
  </si>
  <si>
    <t>Quỹ bảo hiểm y tế thanh toán điều trị thoái hóa khớp hông hoặc gối.</t>
  </si>
  <si>
    <t xml:space="preserve">Diacerein
</t>
  </si>
  <si>
    <t>Quỹ bảo hiểm y tế thanh toán điều trị thoái hóa khớp gối mức độ nhẹ và trung bình.</t>
  </si>
  <si>
    <t xml:space="preserve">Glucosamin
</t>
  </si>
  <si>
    <t>2.4. Thuốc khác</t>
  </si>
  <si>
    <t>Adalimumab</t>
  </si>
  <si>
    <t>Quỹ bảo hiểm y tế thanh toán 50%.</t>
  </si>
  <si>
    <t>Alendronat</t>
  </si>
  <si>
    <t>Quỹ bảo hiểm y tế thanh toán điều trị loãng xương, sử dụng tại Bệnh viện Lão khoa Trung ương và khoa cơ xương khớp của bệnh viện hạng đặc biệt, hạng I.</t>
  </si>
  <si>
    <t xml:space="preserve">Alendronat
</t>
  </si>
  <si>
    <t>Alendronat natri + cholecalciferol (Vitamin D3)</t>
  </si>
  <si>
    <t>Alendronat natri +
cholecalciferol (Vitamin D3)</t>
  </si>
  <si>
    <t>Alpha chymotrypsin</t>
  </si>
  <si>
    <t>Quỹ bảo hiểm y tế thanh toán trong điều trị phù nề sau phẫu thuật, chấn thương, bỏng.</t>
  </si>
  <si>
    <t>Calcitonin</t>
  </si>
  <si>
    <t>Quỹ bảo hiểm y tế thanh toán:
- Phòng ngừa mất xương cấp tính do bất động đột ngột như trường hợp bệnh nhân bị gãy xương do loãng xương;
- Điều trị bệnh Paget cho người bệnh không đáp ứng các phương pháp điều trị khác hoặc không phù hợp với các phương pháp điều trị khác, như người bệnh có suy giảm chức năng thận nghiêm trọng;
- Tăng calci máu ác tính.</t>
  </si>
  <si>
    <t xml:space="preserve">Calcitonin
</t>
  </si>
  <si>
    <t>Etanercept</t>
  </si>
  <si>
    <t>Quỹ bảo hiểm y tế thanh toán 30%.</t>
  </si>
  <si>
    <t>Golimumab</t>
  </si>
  <si>
    <t>Infliximab</t>
  </si>
  <si>
    <t>Leflunomid</t>
  </si>
  <si>
    <t xml:space="preserve">Leflunomid
</t>
  </si>
  <si>
    <t>Methocarbamol</t>
  </si>
  <si>
    <t xml:space="preserve">Methocarbamol
</t>
  </si>
  <si>
    <t>Risedronat</t>
  </si>
  <si>
    <t xml:space="preserve">Risedronat
</t>
  </si>
  <si>
    <t>Tocilizumab</t>
  </si>
  <si>
    <t>Quỹ bảo hiểm y tế thanh toán tại Bệnh viện hạng đặc biệt, hạng I và khoa cơ xương khớp của Bệnh viện hạng II; thanh toán 60%.</t>
  </si>
  <si>
    <t>Zoledronic acid</t>
  </si>
  <si>
    <t xml:space="preserve">Quỹ bảo hiểm y tế thanh toán:
- Điều trị ung thư di căn xương tại Bệnh viện hạng đặc biệt, hạng I, II.
- Điều trị loãng xương tại Bệnh viện Lão khoa Trung ương và khoa cơ xương khớp của bệnh viện hạng đặc biệt, hạng I. </t>
  </si>
  <si>
    <t xml:space="preserve">Zoledronic acid
</t>
  </si>
  <si>
    <t>Alimemazin</t>
  </si>
  <si>
    <t xml:space="preserve">Alimemazin
</t>
  </si>
  <si>
    <t>Bilastine</t>
  </si>
  <si>
    <t>Cetirizin</t>
  </si>
  <si>
    <t xml:space="preserve">Cetirizin
</t>
  </si>
  <si>
    <t>Cinnarizin</t>
  </si>
  <si>
    <t xml:space="preserve">Cinnarizin
</t>
  </si>
  <si>
    <t xml:space="preserve">Chlorpheniramin (hydrogen maleat)
</t>
  </si>
  <si>
    <t>Chlorpheniramin + phenylephrin</t>
  </si>
  <si>
    <t xml:space="preserve">Desloratadin
</t>
  </si>
  <si>
    <t>Dexchlorpheniramin</t>
  </si>
  <si>
    <t xml:space="preserve">Dexchlorpheniramin
</t>
  </si>
  <si>
    <t xml:space="preserve">Diphenhydramin
</t>
  </si>
  <si>
    <t>Ebastin</t>
  </si>
  <si>
    <t xml:space="preserve">Ebastin
</t>
  </si>
  <si>
    <t xml:space="preserve">Epinephrin (adrenalin)
</t>
  </si>
  <si>
    <t xml:space="preserve">Fexofenadin
</t>
  </si>
  <si>
    <t>Ketotifen</t>
  </si>
  <si>
    <t xml:space="preserve">Ketotifen
</t>
  </si>
  <si>
    <t>Levocetirizin</t>
  </si>
  <si>
    <t xml:space="preserve">Levocetirizin
</t>
  </si>
  <si>
    <t>Loratadin</t>
  </si>
  <si>
    <t xml:space="preserve">Loratadin
</t>
  </si>
  <si>
    <t>Loratadin + pseudoephedrin</t>
  </si>
  <si>
    <t xml:space="preserve">Loratadin + pseudoephedrin
</t>
  </si>
  <si>
    <t>Mequitazin</t>
  </si>
  <si>
    <t xml:space="preserve">Mequitazin
</t>
  </si>
  <si>
    <t xml:space="preserve">Promethazin (hydroclorid)
</t>
  </si>
  <si>
    <t>Tiêm, uống, dùng ngoài</t>
  </si>
  <si>
    <t>Rupatadine</t>
  </si>
  <si>
    <t>Acetylcystein</t>
  </si>
  <si>
    <t xml:space="preserve">Acetylcystein
</t>
  </si>
  <si>
    <t xml:space="preserve">Atropin </t>
  </si>
  <si>
    <t xml:space="preserve">Atropin (sulfat)
</t>
  </si>
  <si>
    <t>Atropin</t>
  </si>
  <si>
    <t>Calci gluconat</t>
  </si>
  <si>
    <t xml:space="preserve">Calci gluconat
</t>
  </si>
  <si>
    <t>Dantrolen</t>
  </si>
  <si>
    <t xml:space="preserve">Dantrolen
</t>
  </si>
  <si>
    <t>Deferoxamin</t>
  </si>
  <si>
    <t xml:space="preserve">Deferoxamin
</t>
  </si>
  <si>
    <t>Uống, 
tiêm truyền</t>
  </si>
  <si>
    <t>Dimercaprol</t>
  </si>
  <si>
    <t xml:space="preserve">Dimercaprol
</t>
  </si>
  <si>
    <t>Edetat natri calci (EDTA Ca- Na)</t>
  </si>
  <si>
    <t xml:space="preserve">Edetat natri calci (EDTA Ca- Na)
</t>
  </si>
  <si>
    <t xml:space="preserve">Ephedrin </t>
  </si>
  <si>
    <t xml:space="preserve">Ephedrin (hydroclorid)
</t>
  </si>
  <si>
    <t>Ephedrin</t>
  </si>
  <si>
    <t>Esmolol</t>
  </si>
  <si>
    <t xml:space="preserve">Esmolol
</t>
  </si>
  <si>
    <t>Flumazenil</t>
  </si>
  <si>
    <t xml:space="preserve">Flumazenil
</t>
  </si>
  <si>
    <t>Fomepizol</t>
  </si>
  <si>
    <t xml:space="preserve">Fomepizol
</t>
  </si>
  <si>
    <t>Glucagon</t>
  </si>
  <si>
    <t xml:space="preserve">Glucagon
</t>
  </si>
  <si>
    <t>Quỹ bảo hiểm y tế thanh toán cho bệnh nhân sau xạ trị, bệnh nhân điều trị ung thư bằng cisplatin hoặc carboplatin; thanh toán 50%.</t>
  </si>
  <si>
    <t xml:space="preserve">Glutathion
</t>
  </si>
  <si>
    <t>Hydroxocobalamin</t>
  </si>
  <si>
    <t xml:space="preserve">Hydroxocobalamin
</t>
  </si>
  <si>
    <t>Calci folinat (folinic acid, leucovorin)</t>
  </si>
  <si>
    <t xml:space="preserve">Leucovorin (folinic acid)
</t>
  </si>
  <si>
    <t xml:space="preserve">Naloxon (hydroclorid)
</t>
  </si>
  <si>
    <t>Naltrexon</t>
  </si>
  <si>
    <t xml:space="preserve">Naltrexon
</t>
  </si>
  <si>
    <t>Natri hydrocarbonat (natri bicarbonat)</t>
  </si>
  <si>
    <t xml:space="preserve">Natri hydrocarbonat (natri bicarbonat)
</t>
  </si>
  <si>
    <t>Natri nitrit</t>
  </si>
  <si>
    <t>Quỹ bảo hiểm y tế thanh toán điều trị ngộ độc cyanua.</t>
  </si>
  <si>
    <t>Natri thiosulfat</t>
  </si>
  <si>
    <t xml:space="preserve">Natri thiosulfat
</t>
  </si>
  <si>
    <t>Nor-epinephrin (Nor- adrenalin)</t>
  </si>
  <si>
    <t>Penicilamin</t>
  </si>
  <si>
    <t xml:space="preserve">Penicilamin
</t>
  </si>
  <si>
    <t>Polystyren</t>
  </si>
  <si>
    <t xml:space="preserve">Polystyren
</t>
  </si>
  <si>
    <t>Thụt hậu môn</t>
  </si>
  <si>
    <t>Pralidoxim</t>
  </si>
  <si>
    <t xml:space="preserve">Pralidoxim iodid
</t>
  </si>
  <si>
    <t>Protamin sulfat</t>
  </si>
  <si>
    <t xml:space="preserve">Protamin sulfat
</t>
  </si>
  <si>
    <t xml:space="preserve">Meglumin natri succinat </t>
  </si>
  <si>
    <t xml:space="preserve">N-methylglucamin succinat+ natri clorid + kali clorid+ magnesi clorid
</t>
  </si>
  <si>
    <t>Meglumin natri succinat</t>
  </si>
  <si>
    <t xml:space="preserve">Sorbitol
</t>
  </si>
  <si>
    <t>Dung dịch rửa</t>
  </si>
  <si>
    <t>Silibinin</t>
  </si>
  <si>
    <t>Quỹ bảo hiểm y tế thanh toán điều trị ngộ độc nấm.</t>
  </si>
  <si>
    <t>Succimer</t>
  </si>
  <si>
    <t>Quỹ bảo hiểm y tế thanh toán điều trị ngộ độc chì.</t>
  </si>
  <si>
    <t xml:space="preserve">Succimer
</t>
  </si>
  <si>
    <t>Sugammadex</t>
  </si>
  <si>
    <t>Quỹ bảo hiểm y tế thanh toán trong các trường hợp:
1. Trường hợp đã tiêm thuốc giãn cơ mà không đặt được ống nội khí quản;
2. Bệnh nhân mắc bệnh phổi tắc nghẽn mạn tính (COPD), hen phế quản;
3. Bệnh nhân suy tim, loạn nhịp tim, bệnh van tim, mạch vành;
4. Bệnh nhân béo phì (BMI &gt; 30);
5. Bệnh nhân có bệnh lý thần kinh-cơ (loạn dưỡng cơ, nhược cơ);
6. Bệnh nhân có chống chỉ định với neostigmine và atropin.</t>
  </si>
  <si>
    <t>Than hoạt</t>
  </si>
  <si>
    <t xml:space="preserve">Than hoạt
</t>
  </si>
  <si>
    <t>Than hoạt + sorbitol</t>
  </si>
  <si>
    <t>Xanh methylen</t>
  </si>
  <si>
    <t xml:space="preserve">Xanh methylen
</t>
  </si>
  <si>
    <t xml:space="preserve">Carbamazepin
</t>
  </si>
  <si>
    <t>Gabapentin</t>
  </si>
  <si>
    <t xml:space="preserve">Gabapentin
</t>
  </si>
  <si>
    <t>Lamotrigine</t>
  </si>
  <si>
    <t>Levetiracetam</t>
  </si>
  <si>
    <t xml:space="preserve">Levetiracetam
</t>
  </si>
  <si>
    <t>Quỹ bảo hiểm y tế thanh toán tại Bệnh viện hạng đặc biệt, hạng I, II và bệnh viện chuyên khoa tâm thần.</t>
  </si>
  <si>
    <t>Oxcarbazepin</t>
  </si>
  <si>
    <t xml:space="preserve">Oxcarbazepin
</t>
  </si>
  <si>
    <t xml:space="preserve">Phenobarbital
</t>
  </si>
  <si>
    <t>Phenytoin</t>
  </si>
  <si>
    <t xml:space="preserve">Phenytoin
</t>
  </si>
  <si>
    <t>Pregabalin</t>
  </si>
  <si>
    <t xml:space="preserve">Pregabalin
</t>
  </si>
  <si>
    <t>Topiramat</t>
  </si>
  <si>
    <t xml:space="preserve">Topiramat
</t>
  </si>
  <si>
    <t>Valproat natri</t>
  </si>
  <si>
    <t xml:space="preserve">Valproat natri
</t>
  </si>
  <si>
    <t>Valproat natri + valproic acid</t>
  </si>
  <si>
    <t xml:space="preserve">Valproat natri + valproic acid
</t>
  </si>
  <si>
    <t>Valproic acid</t>
  </si>
  <si>
    <t xml:space="preserve">Valproic acid
</t>
  </si>
  <si>
    <t>Albendazol</t>
  </si>
  <si>
    <t xml:space="preserve">Albendazol
</t>
  </si>
  <si>
    <t>Diethylcarbamazin (dihydrogen citrat)</t>
  </si>
  <si>
    <t xml:space="preserve">Diethylcarbamazin
(dihydrogen citrat)
</t>
  </si>
  <si>
    <t>Ivermectin</t>
  </si>
  <si>
    <t xml:space="preserve">Ivermectin
</t>
  </si>
  <si>
    <t xml:space="preserve">Mebendazol
</t>
  </si>
  <si>
    <t>Niclosamid</t>
  </si>
  <si>
    <t xml:space="preserve">Niclosamid
</t>
  </si>
  <si>
    <t>Praziquantel</t>
  </si>
  <si>
    <t xml:space="preserve">Praziquantel
</t>
  </si>
  <si>
    <t>Pyrantel</t>
  </si>
  <si>
    <t xml:space="preserve">Pyrantel
</t>
  </si>
  <si>
    <t>Triclabendazol</t>
  </si>
  <si>
    <t xml:space="preserve">Triclabendazol
</t>
  </si>
  <si>
    <t>6.2. Chống nhiễm khuẩn</t>
  </si>
  <si>
    <t xml:space="preserve">Amoxicilin
</t>
  </si>
  <si>
    <t xml:space="preserve">Amoxicilin + acid clavulanic
</t>
  </si>
  <si>
    <t>Amoxicilin + sulbactam</t>
  </si>
  <si>
    <t>Quỹ bảo hiểm y tế thanh toán trong điều trị viêm tai giữa hoặc viêm phổi cộng đồng.</t>
  </si>
  <si>
    <t>Ampicilin (muối natri)</t>
  </si>
  <si>
    <t xml:space="preserve">Ampicilin (muối natri)
</t>
  </si>
  <si>
    <t>Ampicilin + sulbactam</t>
  </si>
  <si>
    <t xml:space="preserve">Ampicilin + sulbactam
</t>
  </si>
  <si>
    <t>Benzathin benzylpenicilin</t>
  </si>
  <si>
    <t xml:space="preserve">Benzathin benzylpenicilin
</t>
  </si>
  <si>
    <t>Benzylpenicilin</t>
  </si>
  <si>
    <t xml:space="preserve">Benzylpenicilin
</t>
  </si>
  <si>
    <t xml:space="preserve">Cefaclor
</t>
  </si>
  <si>
    <t xml:space="preserve">Cefadroxil
</t>
  </si>
  <si>
    <t xml:space="preserve">Cefalexin
</t>
  </si>
  <si>
    <t>Cefalothin</t>
  </si>
  <si>
    <t xml:space="preserve">Cefalothin
</t>
  </si>
  <si>
    <t>Cefamandol</t>
  </si>
  <si>
    <t xml:space="preserve">Cefamandol
</t>
  </si>
  <si>
    <t>Cefazolin</t>
  </si>
  <si>
    <t xml:space="preserve">Cefazolin
</t>
  </si>
  <si>
    <t xml:space="preserve">Cefdinir
</t>
  </si>
  <si>
    <t>Cefepim</t>
  </si>
  <si>
    <t>Quỹ bảo hiểm y tế thanh toán tại Bệnh viện hạng đặc biệt, hạng I, II, bệnh viện chuyên khoa lao và bệnh phổi.</t>
  </si>
  <si>
    <t xml:space="preserve">Cefepim*
</t>
  </si>
  <si>
    <t xml:space="preserve">Cefixim
</t>
  </si>
  <si>
    <t>Cefmetazol</t>
  </si>
  <si>
    <t xml:space="preserve">Cefmetazol
</t>
  </si>
  <si>
    <t xml:space="preserve">Cefoperazon*
</t>
  </si>
  <si>
    <t>Cefoperazon + sulbactam</t>
  </si>
  <si>
    <t xml:space="preserve">Cefoperazon + sulbactam*
</t>
  </si>
  <si>
    <t>Cefotaxim</t>
  </si>
  <si>
    <t xml:space="preserve">Cefotaxim
</t>
  </si>
  <si>
    <t>Cefotiam</t>
  </si>
  <si>
    <t xml:space="preserve">Cefotiam*
</t>
  </si>
  <si>
    <t xml:space="preserve">Cefoxitin
</t>
  </si>
  <si>
    <t>Cefpirom</t>
  </si>
  <si>
    <t xml:space="preserve">Cefpirom
</t>
  </si>
  <si>
    <t>Cefpodoxim</t>
  </si>
  <si>
    <t xml:space="preserve">Cefpodoxim
</t>
  </si>
  <si>
    <t>Cefradin</t>
  </si>
  <si>
    <t xml:space="preserve">Cefradin
</t>
  </si>
  <si>
    <t>Ceftazidim</t>
  </si>
  <si>
    <t xml:space="preserve">Ceftazidim
</t>
  </si>
  <si>
    <t>Ceftibuten</t>
  </si>
  <si>
    <t xml:space="preserve">Ceftibuten
</t>
  </si>
  <si>
    <t xml:space="preserve">Ceftizoxim
</t>
  </si>
  <si>
    <t xml:space="preserve">Ceftriaxon*
</t>
  </si>
  <si>
    <t xml:space="preserve">Cefuroxim
</t>
  </si>
  <si>
    <t xml:space="preserve">Cloxacilin
</t>
  </si>
  <si>
    <t>Doripenem*</t>
  </si>
  <si>
    <t>Ertapenem*</t>
  </si>
  <si>
    <t xml:space="preserve">Ertapenem*
</t>
  </si>
  <si>
    <t>Quỹ bảo hiểm y tế thanh toán tại Bệnh viện hạng đặc biệt, hạng I, II; bệnh viện chuyên khoa lao và bệnh phổi.</t>
  </si>
  <si>
    <t xml:space="preserve">Imipenem + cilastatin*
</t>
  </si>
  <si>
    <t>Meropenem*</t>
  </si>
  <si>
    <t xml:space="preserve">Meropenem*
</t>
  </si>
  <si>
    <t xml:space="preserve">Oxacilin
</t>
  </si>
  <si>
    <t xml:space="preserve">Piperacilin
</t>
  </si>
  <si>
    <t>Piperacilin + tazobactam</t>
  </si>
  <si>
    <t xml:space="preserve">Piperacilin + tazobactam*
</t>
  </si>
  <si>
    <t xml:space="preserve">Phenoxy methylpenicilin
</t>
  </si>
  <si>
    <t>Procain benzylpenicilin</t>
  </si>
  <si>
    <t xml:space="preserve">Procain benzylpenicilin
</t>
  </si>
  <si>
    <t>Sultamicillin (Ampicilin + sulbactam)</t>
  </si>
  <si>
    <t xml:space="preserve">Sultamicillin
</t>
  </si>
  <si>
    <t>Ticarcillin + acid clavulanic</t>
  </si>
  <si>
    <t xml:space="preserve">Ticarcillin + kali clavulanat
</t>
  </si>
  <si>
    <t>Amikacin</t>
  </si>
  <si>
    <t xml:space="preserve">Amikacin*
</t>
  </si>
  <si>
    <t xml:space="preserve">Gentamicin
</t>
  </si>
  <si>
    <t>Tiêm, 
tra mắt, 
dùng ngoài</t>
  </si>
  <si>
    <t>Neomycin (sulfat)</t>
  </si>
  <si>
    <t xml:space="preserve">Neomycin (sulfat)
</t>
  </si>
  <si>
    <t>Uống, 
nhỏ mắt, 
dùng ngoài</t>
  </si>
  <si>
    <t>Neomycin + polymyxin B</t>
  </si>
  <si>
    <t xml:space="preserve">Neomycin+polymyxinB
</t>
  </si>
  <si>
    <t xml:space="preserve">Neomycin + polymyxin B + dexamethason
</t>
  </si>
  <si>
    <t>Nhỏ mắt, nhỏ tai</t>
  </si>
  <si>
    <t>Netilmicin sulfat</t>
  </si>
  <si>
    <t xml:space="preserve">Netilmicin sulfat*
</t>
  </si>
  <si>
    <t xml:space="preserve">Tobramycin
</t>
  </si>
  <si>
    <t>Tobramycin + dexamethason</t>
  </si>
  <si>
    <t xml:space="preserve">Tobramycin + dexamethason
</t>
  </si>
  <si>
    <t>6.2.3. Thuốc nhóm phenicol</t>
  </si>
  <si>
    <t>Cloramphenicol</t>
  </si>
  <si>
    <t xml:space="preserve">Cloramphenicol
</t>
  </si>
  <si>
    <t>Uống, nhỏ mắt</t>
  </si>
  <si>
    <t xml:space="preserve">Metronidazol
</t>
  </si>
  <si>
    <t>Uống, 
dùng ngoài, đặt âm đạo</t>
  </si>
  <si>
    <t>Secnidazol</t>
  </si>
  <si>
    <t xml:space="preserve">Secnidazol
</t>
  </si>
  <si>
    <t xml:space="preserve">Tinidazol
</t>
  </si>
  <si>
    <t>6.2.5. Thuốc nhóm lincosamid</t>
  </si>
  <si>
    <t>Clindamycin</t>
  </si>
  <si>
    <t xml:space="preserve">Clindamycin
</t>
  </si>
  <si>
    <t xml:space="preserve">Azithromycin*
</t>
  </si>
  <si>
    <t xml:space="preserve">Clarithromycin
</t>
  </si>
  <si>
    <t xml:space="preserve">Erythromycin
</t>
  </si>
  <si>
    <t>Uống, dùng ngoài</t>
  </si>
  <si>
    <t xml:space="preserve">Roxithromycin
</t>
  </si>
  <si>
    <t>Spiramycin</t>
  </si>
  <si>
    <t xml:space="preserve">Spiramycin
</t>
  </si>
  <si>
    <t xml:space="preserve">Spiramycin + metronidazol
</t>
  </si>
  <si>
    <t>Tretinoin + erythromycin</t>
  </si>
  <si>
    <t xml:space="preserve">Ciprofloxacin
</t>
  </si>
  <si>
    <t>Uống, nhỏ mắt, nhỏ tai</t>
  </si>
  <si>
    <t>Levofloxacin</t>
  </si>
  <si>
    <t xml:space="preserve">Levofloxacin*
</t>
  </si>
  <si>
    <t>Lomefloxacin</t>
  </si>
  <si>
    <t xml:space="preserve">Lomefloxacin*
</t>
  </si>
  <si>
    <t>Moxifloxacin</t>
  </si>
  <si>
    <t xml:space="preserve">Moxifloxacin*
</t>
  </si>
  <si>
    <t xml:space="preserve">Nalidixic acid
</t>
  </si>
  <si>
    <t>Norfloxacin</t>
  </si>
  <si>
    <t xml:space="preserve">Norfloxacin
</t>
  </si>
  <si>
    <t xml:space="preserve">Ofloxacin
</t>
  </si>
  <si>
    <t>Pefloxacin</t>
  </si>
  <si>
    <t xml:space="preserve">Pefloxacin
</t>
  </si>
  <si>
    <t>Sulfadiazin bạc</t>
  </si>
  <si>
    <t xml:space="preserve">Sulfadiazin bạc
</t>
  </si>
  <si>
    <t>Sulfadimidin (muối natri)</t>
  </si>
  <si>
    <t xml:space="preserve">Sulfadimidin (muối natri)
</t>
  </si>
  <si>
    <t>Sulfadoxin + pyrimethamin</t>
  </si>
  <si>
    <t xml:space="preserve">Sulfadoxin + pyrimethamin
</t>
  </si>
  <si>
    <t>Sulfaguanidin</t>
  </si>
  <si>
    <t xml:space="preserve">Sulfaguanidin
</t>
  </si>
  <si>
    <t xml:space="preserve">Sulfamethoxazol + trimethoprim
</t>
  </si>
  <si>
    <t>Sulfasalazin</t>
  </si>
  <si>
    <t xml:space="preserve">Sulfasalazin
</t>
  </si>
  <si>
    <t>6.2.9. Thuốc nhóm tetracyclin</t>
  </si>
  <si>
    <t>Doxycyclin</t>
  </si>
  <si>
    <t xml:space="preserve">Doxycyclin
</t>
  </si>
  <si>
    <t>Minocyclin</t>
  </si>
  <si>
    <t xml:space="preserve">Minocyclin
</t>
  </si>
  <si>
    <t>Tigecyclin*</t>
  </si>
  <si>
    <t>Quỹ bảo hiểm y tế thanh toán khi phác đồ sử dụng kháng sinh ban đầu không có hiệu quả trong nhiễm khuẩn ổ bụng, nhiễm khuẩn da, mô mềm biến chứng.</t>
  </si>
  <si>
    <t>Tetracyclin hydroclorid</t>
  </si>
  <si>
    <t xml:space="preserve">Tetracyclin (hydroclorid)
</t>
  </si>
  <si>
    <t>Uống, tra mắt</t>
  </si>
  <si>
    <t>6.2.10. Thuốc khác</t>
  </si>
  <si>
    <t>Argyrol</t>
  </si>
  <si>
    <t xml:space="preserve">Argyrol
</t>
  </si>
  <si>
    <t>Colistin*</t>
  </si>
  <si>
    <t xml:space="preserve">Colistin*
</t>
  </si>
  <si>
    <t>Daptomycin</t>
  </si>
  <si>
    <t xml:space="preserve">Daptomycin*
</t>
  </si>
  <si>
    <t>Fosfomycin*</t>
  </si>
  <si>
    <t xml:space="preserve">Fosfomycin (natri)
</t>
  </si>
  <si>
    <t>Tiêm, uống, nhỏ tai</t>
  </si>
  <si>
    <t>Linezolid*</t>
  </si>
  <si>
    <t xml:space="preserve">Linezolid*
</t>
  </si>
  <si>
    <t>Uống, tiêm</t>
  </si>
  <si>
    <t>Nitrofurantoin</t>
  </si>
  <si>
    <t xml:space="preserve">Nitrofurantoin
</t>
  </si>
  <si>
    <t>Rifampicin</t>
  </si>
  <si>
    <t xml:space="preserve">Rifampicin
</t>
  </si>
  <si>
    <t>Teicoplanin*</t>
  </si>
  <si>
    <t xml:space="preserve">Teicoplanin*
</t>
  </si>
  <si>
    <t>Vancomycin</t>
  </si>
  <si>
    <t xml:space="preserve">Vancomycin*
</t>
  </si>
  <si>
    <t>6.3. Thuốc chống vi rút</t>
  </si>
  <si>
    <t>6.3.1. Thuốc điều trị HIV/AIDS</t>
  </si>
  <si>
    <t>Abacavir (ABC)</t>
  </si>
  <si>
    <t>Đối với điều trị HIV/AIDS: Thuốc được cấp phát tại trạm y tế xã theo hướng dẫn quản lý, điều trị và chăm sóc của Bộ Y tế.</t>
  </si>
  <si>
    <t xml:space="preserve">Abacavir (ABC)
</t>
  </si>
  <si>
    <t xml:space="preserve">Darunavir </t>
  </si>
  <si>
    <t>Quỹ bảo hiểm y tế thanh toán điều trị HIV/AIDS; thuốc được cấp phát tại trạm y tế xã theo hướng dẫn quản lý, điều trị và chăm sóc của Bộ Y tế.</t>
  </si>
  <si>
    <t>Darunavir</t>
  </si>
  <si>
    <t>Efavirenz (EFV hoặc EFZ)</t>
  </si>
  <si>
    <t xml:space="preserve">Efavirenz (EFV hoặc EFZ)
</t>
  </si>
  <si>
    <t>Lamivudin</t>
  </si>
  <si>
    <t xml:space="preserve">Lamivudin
</t>
  </si>
  <si>
    <t>Nevirapin (NVP)</t>
  </si>
  <si>
    <t xml:space="preserve">Nevirapin (NVP)
</t>
  </si>
  <si>
    <t>Raltegravir</t>
  </si>
  <si>
    <t>Quỹ  bảo hiểm y tế thanh toán điều trị HIV/AIDS; thuốc được cấp phát tại trạm y tế xã theo hướng dẫn quản lý, điều trị và chăm sóc của Bộ Y tế.</t>
  </si>
  <si>
    <t>Ritonavir</t>
  </si>
  <si>
    <t xml:space="preserve">Ritonavir
</t>
  </si>
  <si>
    <t>Tenofovir (TDF)</t>
  </si>
  <si>
    <t xml:space="preserve">Tenofovir (TDF)
</t>
  </si>
  <si>
    <t>Zidovudin (ZDV hoặc AZT)</t>
  </si>
  <si>
    <t xml:space="preserve">Zidovudin (ZDV hoặc AZT)
</t>
  </si>
  <si>
    <t>Lamivudin + tenofovir</t>
  </si>
  <si>
    <t>Tenofovir + Lamivudin</t>
  </si>
  <si>
    <t>Lamivudine+ zidovudin</t>
  </si>
  <si>
    <t>Lopinavir + ritonavir (LPV/r)</t>
  </si>
  <si>
    <t>Đối với điều trị HIV/AIDS: Thuốc được cấp phát tại trạm y tế xã theo hướng dẫn quản lý, điều trị và chăm sóc của Bộ Y tế</t>
  </si>
  <si>
    <t xml:space="preserve">Lopinavir + ritonavir (LPV/r)
</t>
  </si>
  <si>
    <t>Tenofovir + lamivudin + efavirenz</t>
  </si>
  <si>
    <t>Zidovudin (ZDV hoặc AZT) + lamivudin + nevirapin (NVP)</t>
  </si>
  <si>
    <t>6.3.2. Thuốc điều trị viêm gan C</t>
  </si>
  <si>
    <t>Daclatasvir</t>
  </si>
  <si>
    <t>Quỹ bảo hiểm y tế thanh toán 50%</t>
  </si>
  <si>
    <t xml:space="preserve">Sofosbuvir </t>
  </si>
  <si>
    <t>Sofosbuvir</t>
  </si>
  <si>
    <t>Sofosbuvir + ledipasvir</t>
  </si>
  <si>
    <t>Sofosbuvir + velpatasvir</t>
  </si>
  <si>
    <t>Pegylated interferon (peginterferon) alpha (2a hoặc 2b)</t>
  </si>
  <si>
    <t>Quỹ bảo hiểm y tế thanh toán điều trị viêm gan C theo hướng dẫn chẩn đoán và điều trị của Bộ Y tế trong trường hợp không sử dụng được các thuốc kháng vi rút trực tiếp (Direct acting antivirals - DAAs); thanh toán 30%.</t>
  </si>
  <si>
    <t xml:space="preserve">Pegylated interferon (peginterferon) alpha (2a hoặc 2b)*
</t>
  </si>
  <si>
    <t>Uống, 
tra mắt, dùng ngoài</t>
  </si>
  <si>
    <t xml:space="preserve">Entecavir
</t>
  </si>
  <si>
    <t>Gancyclovir*</t>
  </si>
  <si>
    <t xml:space="preserve">Ganciclovir*
</t>
  </si>
  <si>
    <t>Oseltamivir</t>
  </si>
  <si>
    <t>Quỹ bảo hiểm y tế thanh toán điều trị nhiễm vi rút cúm.</t>
  </si>
  <si>
    <t xml:space="preserve">Oseltamivir*
</t>
  </si>
  <si>
    <t>Ribavirin</t>
  </si>
  <si>
    <t xml:space="preserve">Ribavirin
</t>
  </si>
  <si>
    <t>Valganciclovir*</t>
  </si>
  <si>
    <t>Quỹ bảo hiểm y tế thanh toán điều trị các bệnh do vi rút cự bào (Cytomegalovirus - CMV) tái hoạt động trên bệnh nhân ghép tạng hoặc ghép tế bào gốc; thanh toán 50%.</t>
  </si>
  <si>
    <t>Zanamivir</t>
  </si>
  <si>
    <t>Dạng hít</t>
  </si>
  <si>
    <t>Amphotericin B*</t>
  </si>
  <si>
    <t xml:space="preserve">Amphotericin B*
</t>
  </si>
  <si>
    <t>Quỹ bảo hiểm y tế thanh toán trong trường hợp:
- Nhiễm nấm candida xâm lấn nặng;
- Điều trị nhiễm nấm toàn thân nặng trên những bệnh nhân không đáp ứng với Amphotericin B dạng thông thường hoặc không đáp ứng với thuốc kháng nấm toàn thân khác, hoặc trên bệnh nhân suy thận, hoặc trên bệnh nhân đang dùng dạng quy ước có tiến triển suy thận, hoặc chống chỉ định khác với dạng thông thường.</t>
  </si>
  <si>
    <t>Phức hợp lipid</t>
  </si>
  <si>
    <t>Butoconazol nitrat</t>
  </si>
  <si>
    <t xml:space="preserve">Butoconazol nitrat
</t>
  </si>
  <si>
    <t>Bôi âm đạo</t>
  </si>
  <si>
    <t>Caspofungin*</t>
  </si>
  <si>
    <t>Quỹ bảo hiểm y tế thanh toán trong trường hợp:
- Điều trị theo kinh nghiệm nhiễm nấm xâm lấn (Candida hoặc Aspergilus) ở bệnh nhân nguy cơ cao có sốt, giảm bạch cầu trung tính;
- Điều trị nhiễm nấm Candida xâm lấn;
- Điều trị nhiễm nấm Aspergillus xâm lấn ở bệnh nhân kháng trị hoặc không dung nạp với các trị liệu khác.</t>
  </si>
  <si>
    <t>Ciclopiroxolamin</t>
  </si>
  <si>
    <t xml:space="preserve">Ciclopiroxolamin
</t>
  </si>
  <si>
    <t>Clotrimazol</t>
  </si>
  <si>
    <t xml:space="preserve">Clotrimazol
</t>
  </si>
  <si>
    <t>Dequalinium clorid</t>
  </si>
  <si>
    <t xml:space="preserve">Dequalinium clorid
</t>
  </si>
  <si>
    <t>Econazol</t>
  </si>
  <si>
    <t xml:space="preserve">Econazol
</t>
  </si>
  <si>
    <t>Dùng ngoài, đặt âm đạo</t>
  </si>
  <si>
    <t xml:space="preserve">Fluconazol
</t>
  </si>
  <si>
    <t>Tiêm truyền, nhỏ mắt</t>
  </si>
  <si>
    <t>Fenticonazol nitrat</t>
  </si>
  <si>
    <t xml:space="preserve">Fenticonazol nitrat
</t>
  </si>
  <si>
    <t>Đặt âm đạo, dùng ngoài</t>
  </si>
  <si>
    <t>Flucytosin</t>
  </si>
  <si>
    <t xml:space="preserve">Flucytosin
</t>
  </si>
  <si>
    <t xml:space="preserve">Griseofulvin
</t>
  </si>
  <si>
    <t xml:space="preserve">Itraconazol
</t>
  </si>
  <si>
    <t>Ketoconazol</t>
  </si>
  <si>
    <t xml:space="preserve">Ketoconazol
</t>
  </si>
  <si>
    <t xml:space="preserve">Miconazol
</t>
  </si>
  <si>
    <t>Natamycin</t>
  </si>
  <si>
    <t>Nhỏ mắt, dùng ngoài, đặt âm đạo</t>
  </si>
  <si>
    <t>Nystatin</t>
  </si>
  <si>
    <t xml:space="preserve">Nystatin
</t>
  </si>
  <si>
    <t>Uống, đặt âm đạo, bột đánh tưa lưỡi</t>
  </si>
  <si>
    <t>Policresulen</t>
  </si>
  <si>
    <t xml:space="preserve">Policresulen
</t>
  </si>
  <si>
    <t>Posaconazol*</t>
  </si>
  <si>
    <t>Quỹ bảo hiểm y tế thanh toán 50% trong trường hợp:
- Nhiễm nấm Fusarium, nhiễm nấm Zygomycetes, bệnh nấm Cryptococcus, bệnh nấm màu và u nấm ở những bệnh nhân mắc bệnh kháng trị với các thuốc khác hoặc những bệnh nhân không dung nạp với các thuốc khác;
- Bệnh nấm Coccidioides immitis, bệnh nấm Coccidioides immitis đã thất bại hoặc không dung nạp với các thuốc chống nấm khác.</t>
  </si>
  <si>
    <t>Terbinafin (hydroclorid)</t>
  </si>
  <si>
    <t xml:space="preserve">Terbinafin (hydroclorid)
</t>
  </si>
  <si>
    <t>Voriconazol*</t>
  </si>
  <si>
    <t>Quỹ bảo hiểm y tế thanh toán 50% trong điều trị:
- Nhiễm Asperillus nấm xâm lấn;
- Nhiễm Candida huyết trên bệnh nhân không giảm bạch cầu;
- Nhiễm nấm Candida xâm lấn nặng kháng fluconazol;
- Điều trị nhiễm nấm nặng gây ra bởi Scedosporium spp. và Fusarium spp. cho những bệnh nhân không đáp ứng các điều trị khác.</t>
  </si>
  <si>
    <t>Clorquinaldol + promestrien</t>
  </si>
  <si>
    <t xml:space="preserve">Clorquinaldol + promestrien
</t>
  </si>
  <si>
    <t>Miconazol + hydrocortison</t>
  </si>
  <si>
    <t>Nystatin + metronidazol + neomycin</t>
  </si>
  <si>
    <t xml:space="preserve">Nystatin + metronidazol + neomycin
</t>
  </si>
  <si>
    <t xml:space="preserve">Nystatin + neomycin +
polymyxin B
</t>
  </si>
  <si>
    <t>6.5. Thuốc điều trị bệnh do amip</t>
  </si>
  <si>
    <t>Diiodohydroxyquinolin</t>
  </si>
  <si>
    <t xml:space="preserve">Diiodohydroxyquinolin
</t>
  </si>
  <si>
    <t>Hydroxy cloroquin</t>
  </si>
  <si>
    <t>6.6. Thuốc điều trị bệnh lao</t>
  </si>
  <si>
    <t>Ethambutol</t>
  </si>
  <si>
    <t>Thuốc được cấp phát tại trạm y tế xã theo hướng dẫn chẩn đoán, điều trị và dự phòng bệnh lao của Bộ Y tế.</t>
  </si>
  <si>
    <t xml:space="preserve">Ethambutol
</t>
  </si>
  <si>
    <t>Isoniazid</t>
  </si>
  <si>
    <t xml:space="preserve">Isoniazid
</t>
  </si>
  <si>
    <t>Isoniazid + ethambutol</t>
  </si>
  <si>
    <t xml:space="preserve">Isoniazid + ethambutol
</t>
  </si>
  <si>
    <t>Pyrazinamid</t>
  </si>
  <si>
    <t xml:space="preserve">Pyrazinamid
</t>
  </si>
  <si>
    <t>Rifampicin + isoniazid</t>
  </si>
  <si>
    <t xml:space="preserve">Rifampicin + isoniazid
</t>
  </si>
  <si>
    <t>Rifampicin + isoniazid + pyrazinamid</t>
  </si>
  <si>
    <t xml:space="preserve">Rifampicin + isoniazid +pyrazinamid
</t>
  </si>
  <si>
    <t>Rifampicin + isoniazid + pyrazinamid + ethambutol</t>
  </si>
  <si>
    <t xml:space="preserve">Rifampicin+ isoniazid+pyrazinamid+ ethambutol
</t>
  </si>
  <si>
    <t>Streptomycin</t>
  </si>
  <si>
    <t xml:space="preserve">Streptomycin
</t>
  </si>
  <si>
    <t>Thuốc điều trị lao kháng thuốc</t>
  </si>
  <si>
    <t xml:space="preserve">Amikacin
</t>
  </si>
  <si>
    <t>Bedaquiline</t>
  </si>
  <si>
    <t>Quỹ bảo hiểm y tế thanh toán điều trị lao kháng thuốc; thuốc được cấp phát tại trạm y tế xã theo hướng dẫn chẩn đoán, điều trị và dự phòng bệnh lao của Bộ Y tế.</t>
  </si>
  <si>
    <t>Capreomycin</t>
  </si>
  <si>
    <t xml:space="preserve">Capreomycin
</t>
  </si>
  <si>
    <t>Clofazimine</t>
  </si>
  <si>
    <t>Cycloserin</t>
  </si>
  <si>
    <t xml:space="preserve">Cycloserin
</t>
  </si>
  <si>
    <t>Delamanid</t>
  </si>
  <si>
    <t>Ethionamid</t>
  </si>
  <si>
    <t xml:space="preserve">Ethionamid
</t>
  </si>
  <si>
    <t>Kanamycin</t>
  </si>
  <si>
    <t xml:space="preserve">Kanamycin
</t>
  </si>
  <si>
    <t>PAS- Na</t>
  </si>
  <si>
    <t>Prothinamid</t>
  </si>
  <si>
    <t>6.7. Thuốc điều trị sốt rét</t>
  </si>
  <si>
    <t>Artesunat</t>
  </si>
  <si>
    <t xml:space="preserve">Artesunat
</t>
  </si>
  <si>
    <t>Cloroquin</t>
  </si>
  <si>
    <t xml:space="preserve">Cloroquin
</t>
  </si>
  <si>
    <t>Piperaquin + dihydroartemisinin</t>
  </si>
  <si>
    <t>Primaquin</t>
  </si>
  <si>
    <t xml:space="preserve">Primaquin
</t>
  </si>
  <si>
    <t>Quinin</t>
  </si>
  <si>
    <t xml:space="preserve">Quinin
</t>
  </si>
  <si>
    <t>Dihydro ergotamin mesylat</t>
  </si>
  <si>
    <t xml:space="preserve">Dihydro ergotamin mesylat
</t>
  </si>
  <si>
    <t>Ergotamin (tartrat)</t>
  </si>
  <si>
    <t xml:space="preserve">Ergotamin (tartrat)
</t>
  </si>
  <si>
    <t>Quỹ bảo hiểm y tế thanh toán điều trị dự phòng cơn đau nửa đầu trong trường hợp các biện pháp điều trị khác không có hiệu quả hoặc kém dung nạp.</t>
  </si>
  <si>
    <t xml:space="preserve">Flunarizin
</t>
  </si>
  <si>
    <t xml:space="preserve">Sumatriptan
</t>
  </si>
  <si>
    <t>8.1. Hóa chất</t>
  </si>
  <si>
    <t>Arsenic trioxid</t>
  </si>
  <si>
    <t xml:space="preserve">Arsenic trioxid
</t>
  </si>
  <si>
    <t>Bendamustine</t>
  </si>
  <si>
    <t>Quỹ bảo hiểm y tế thanh toán điều trị bệnh bạch cầu lymphô mạn binet B/C không phù hợp hóa trị với Fludarabin; U lymphô không Hodgkin, diễn tiến chậm, tiến triển sau điều trị với Rituximab; thanh toán 50%.</t>
  </si>
  <si>
    <t>Bleomycin</t>
  </si>
  <si>
    <t xml:space="preserve">Bleomycin
</t>
  </si>
  <si>
    <t>Bortezomib</t>
  </si>
  <si>
    <t xml:space="preserve">Bortezomib
</t>
  </si>
  <si>
    <t>Busulfan</t>
  </si>
  <si>
    <t xml:space="preserve">Busulfan
</t>
  </si>
  <si>
    <t>Capecitabin</t>
  </si>
  <si>
    <t xml:space="preserve">Capecitabin
</t>
  </si>
  <si>
    <t>Carboplatin</t>
  </si>
  <si>
    <t xml:space="preserve">Carboplatin
</t>
  </si>
  <si>
    <t>Carmustin</t>
  </si>
  <si>
    <t>Cisplatin</t>
  </si>
  <si>
    <t xml:space="preserve">Cisplatin
</t>
  </si>
  <si>
    <t>Cyclophosphamid</t>
  </si>
  <si>
    <t xml:space="preserve">Cyclophosphamid
</t>
  </si>
  <si>
    <t>Cytarabin</t>
  </si>
  <si>
    <t xml:space="preserve">Cytarabin
</t>
  </si>
  <si>
    <t>Dacarbazin</t>
  </si>
  <si>
    <t xml:space="preserve">Dacarbazin
</t>
  </si>
  <si>
    <t>Dactinomycin</t>
  </si>
  <si>
    <t xml:space="preserve">Dactinomycin
</t>
  </si>
  <si>
    <t>Daunorubicin</t>
  </si>
  <si>
    <t xml:space="preserve">Daunorubicin
</t>
  </si>
  <si>
    <t>Decitabin</t>
  </si>
  <si>
    <t>Docetaxel</t>
  </si>
  <si>
    <t xml:space="preserve">Docetaxel
</t>
  </si>
  <si>
    <t xml:space="preserve">Doxorubicin </t>
  </si>
  <si>
    <t>Quỹ bảo hiểm y tế thanh toán 50% đối với dạng liposome; thanh toán 100% đối với các dạng khác.</t>
  </si>
  <si>
    <t>Doxorubicin</t>
  </si>
  <si>
    <t>Epirubicin hydroclorid</t>
  </si>
  <si>
    <t xml:space="preserve">Epirubicin hydroclorid
</t>
  </si>
  <si>
    <t>Etoposid</t>
  </si>
  <si>
    <t xml:space="preserve">Etoposid
</t>
  </si>
  <si>
    <t>Everolimus</t>
  </si>
  <si>
    <t>Quỹ bảo hiểm y tế thanh toán 50% đối với điều trị ung thư; thanh toán 100% đối với các trường hợp khác.</t>
  </si>
  <si>
    <t xml:space="preserve">Everolimus
</t>
  </si>
  <si>
    <t>Fludarabin</t>
  </si>
  <si>
    <t xml:space="preserve">Fludarabin
</t>
  </si>
  <si>
    <t>Fluorouracil (5-FU)</t>
  </si>
  <si>
    <t xml:space="preserve">Fluorouracil (5-FU)
</t>
  </si>
  <si>
    <t>Tiêm, dùng ngoài</t>
  </si>
  <si>
    <t>Gemcitabin</t>
  </si>
  <si>
    <t xml:space="preserve">Gemcitabin
</t>
  </si>
  <si>
    <t xml:space="preserve">Hydroxyurea (Hydroxycarbamid) </t>
  </si>
  <si>
    <t xml:space="preserve">Hydroxycarbamid
</t>
  </si>
  <si>
    <t>Hydroxyurea (Hydroxycarbamid)</t>
  </si>
  <si>
    <t>Idarubicin</t>
  </si>
  <si>
    <t xml:space="preserve">Idarubicin
</t>
  </si>
  <si>
    <t>Ifosfamid</t>
  </si>
  <si>
    <t xml:space="preserve">Ifosfamid
</t>
  </si>
  <si>
    <t>Irinotecan</t>
  </si>
  <si>
    <t xml:space="preserve">Irinotecan
</t>
  </si>
  <si>
    <t>L-asparaginase</t>
  </si>
  <si>
    <t>Quỹ bảo hiểm y tế thanh toán 50% đối với dạng L-asparaginase erwinia; thanh toán 100% đối với các dạng khác.</t>
  </si>
  <si>
    <t xml:space="preserve">L-asparaginase
</t>
  </si>
  <si>
    <t>Melphalan</t>
  </si>
  <si>
    <t xml:space="preserve">Melphalan
</t>
  </si>
  <si>
    <t>Mercaptopurin</t>
  </si>
  <si>
    <t xml:space="preserve">Mercaptopurin
</t>
  </si>
  <si>
    <t>Mesna</t>
  </si>
  <si>
    <t xml:space="preserve">Mesna
</t>
  </si>
  <si>
    <t>Methotrexat</t>
  </si>
  <si>
    <t xml:space="preserve">Methotrexat
</t>
  </si>
  <si>
    <t>Mitomycin</t>
  </si>
  <si>
    <t xml:space="preserve">Mitomycin
</t>
  </si>
  <si>
    <t>Mitoxantron</t>
  </si>
  <si>
    <t xml:space="preserve">Mitoxantron
</t>
  </si>
  <si>
    <t>Oxaliplatin</t>
  </si>
  <si>
    <t xml:space="preserve">Oxaliplatin
</t>
  </si>
  <si>
    <t>Paclitaxel</t>
  </si>
  <si>
    <t>Quỹ bảo hiểm y tế thanh toán 50% đối với dạng liposome và dạng polymeric micelle; thanh toán 100% đối với các dạng khác.</t>
  </si>
  <si>
    <t xml:space="preserve">Paclitaxel
</t>
  </si>
  <si>
    <t>Pemetrexed</t>
  </si>
  <si>
    <t>Quỹ bảo hiểm y tế thanh toán ung thư phổi không tế bào nhỏ, ung thư trung biểu mô màng phổi ác tính; thanh toán 50%.</t>
  </si>
  <si>
    <t>Procarbazin</t>
  </si>
  <si>
    <t xml:space="preserve">Procarbazin
</t>
  </si>
  <si>
    <t>Tegafur-uracil (UFT hoặc UFUR)</t>
  </si>
  <si>
    <t xml:space="preserve">Tegafur-uracil (UFT or UFUR)
</t>
  </si>
  <si>
    <t>Tegafur + gimeracil + oteracil kali</t>
  </si>
  <si>
    <t>Quỹ bảo hiểm y tế thanh toán điều trị ung thư dạ dày di căn; thanh toán 70%.</t>
  </si>
  <si>
    <t>Temozolomid</t>
  </si>
  <si>
    <t xml:space="preserve">Temozolomid
</t>
  </si>
  <si>
    <t>Tretinoin (All-trans retinoic acid)</t>
  </si>
  <si>
    <t xml:space="preserve">Tretinoin
(All-trans retinoic acid)
</t>
  </si>
  <si>
    <t>Vinblastin sulfat</t>
  </si>
  <si>
    <t xml:space="preserve">Vinblastin (sulfat)
</t>
  </si>
  <si>
    <t>Vincristin sulfat</t>
  </si>
  <si>
    <t xml:space="preserve">Vincristin (sulfat)
</t>
  </si>
  <si>
    <t>Vinorelbin</t>
  </si>
  <si>
    <t xml:space="preserve">Vinorelbin
</t>
  </si>
  <si>
    <t>8.2. Thuốc điều trị đích</t>
  </si>
  <si>
    <t>Afatinib dimaleate</t>
  </si>
  <si>
    <t>Bevacizumab</t>
  </si>
  <si>
    <t>Quỹ bảo hiểm y tế thanh toán tại bệnh viện hạng đặc biệt, hạng I và bệnh viện chuyên khoa ung bướu hạng II; thanh toán 50%</t>
  </si>
  <si>
    <t>Cetuximab</t>
  </si>
  <si>
    <t>Quỹ bảo hiểm y tế thanh toán điều trị ung thư đại trực tràng di căn thuộc type RAS tự nhiên; ung thư tế bào vảy vùng đầu, cổ. Sử dụng tại Bệnh viện hạng đặc biệt, hạng I và bệnh viện chuyên khoa ung bướu hạng II. Thanh toán 50%.</t>
  </si>
  <si>
    <t>Erlotinib</t>
  </si>
  <si>
    <t>Quỹ bảo hiểm y tế thanh toán điều trị ung thư phổi thể không phải tế bào nhỏ (non-small cell lung cancer) có EGFR dương tính (epidermall growth factor receptor); thanh toán 50%.</t>
  </si>
  <si>
    <t>Gefitinib</t>
  </si>
  <si>
    <t>Imatinib</t>
  </si>
  <si>
    <t>Quỹ bảo hiểm y tế thanh toán điều trị bệnh bạch cầu tủy mạn (CML); u mô đệm dạ dày ruột (GIST). Thanh toán 50%.</t>
  </si>
  <si>
    <t>Nilotinib</t>
  </si>
  <si>
    <t>Quỹ bảo hiểm y tế thanh toán khi điều trị bệnh bạch cầu tủy mạn (CML) không dung nạp hoặc kháng lại với thuốc Imatinib; thanh toán 50%.</t>
  </si>
  <si>
    <t>Nimotuzumab</t>
  </si>
  <si>
    <t>Pazopanib</t>
  </si>
  <si>
    <t>Rituximab</t>
  </si>
  <si>
    <t>Quỹ bảo hiểm y tế thanh toán điều trị u lympho không phải Hodgkin (non-Hodgkin lymphoma) tế bào B có CD20 dương tính.</t>
  </si>
  <si>
    <t xml:space="preserve">Rituximab
</t>
  </si>
  <si>
    <t>Sorafenib</t>
  </si>
  <si>
    <t>Quỹ bảo hiểm y tế thanh toán 50% đối với điều trị ung thư tế bào biểu mô gan, ung thư biểu mô tuyến giáp biệt hóa tiến triển tại chỗ hoặc di căn đã thất bại điều trị với iod phóng xạ; thanh toán 30% đối với điều trị ung thư tế bào biểu mô thận tiến triển.</t>
  </si>
  <si>
    <t>Trastuzumab</t>
  </si>
  <si>
    <t>Quỹ bảo hiểm y tế thanh toán tại bệnh viện hạng đặc biệt, hạng I và bệnh viện chuyên khoa ung bướu hạng II. Thanh toán 60% đối với ung thư vú có HER2 dương tính; thanh toán 50% đối với ung thư dạ dày tiến xa hoặc di căn có HER2 dương tính.</t>
  </si>
  <si>
    <t>8.3. Thuốc điều trị nội tiết</t>
  </si>
  <si>
    <t xml:space="preserve">Abiraterone acetate </t>
  </si>
  <si>
    <t>Quỹ bảo hiểm y tế thanh toán điều trị ung thư tiền liệt tuyến sau khi thất bại với điều trị nội tiết, hoặc sau khi thất bại với điều trị hóa trị; thanh toán 30%.</t>
  </si>
  <si>
    <t>Abiraterone acetate</t>
  </si>
  <si>
    <t>Anastrozol</t>
  </si>
  <si>
    <t xml:space="preserve">Anastrozol
</t>
  </si>
  <si>
    <t>Bicalutamid</t>
  </si>
  <si>
    <t xml:space="preserve">Bicalutamid
</t>
  </si>
  <si>
    <t>Degarelix</t>
  </si>
  <si>
    <t>Exemestan</t>
  </si>
  <si>
    <t xml:space="preserve">Exemestan
</t>
  </si>
  <si>
    <t>Flutamid</t>
  </si>
  <si>
    <t xml:space="preserve">Flutamid
</t>
  </si>
  <si>
    <t>Fulvestrant</t>
  </si>
  <si>
    <t>Goserelin acetat</t>
  </si>
  <si>
    <t xml:space="preserve">Goserelin acetat
</t>
  </si>
  <si>
    <t>Letrozol</t>
  </si>
  <si>
    <t xml:space="preserve">Letrozol
</t>
  </si>
  <si>
    <t>Leuprorelin acetat</t>
  </si>
  <si>
    <t>Tamoxifen</t>
  </si>
  <si>
    <t xml:space="preserve">Tamoxifen
</t>
  </si>
  <si>
    <t>Triptorelin</t>
  </si>
  <si>
    <t xml:space="preserve">Triptorelin*
</t>
  </si>
  <si>
    <t>Anti thymocyte globulin</t>
  </si>
  <si>
    <t xml:space="preserve">Anti-human thymocyte immunoglobulin 
</t>
  </si>
  <si>
    <t>Azathioprin</t>
  </si>
  <si>
    <t xml:space="preserve">Azathioprin
</t>
  </si>
  <si>
    <t>Các kháng thể gắn với interferon ở người</t>
  </si>
  <si>
    <t>Quỹ bảo hiểm y tế thanh toán cho trẻ em dưới 6 tuổi nhiễm trùng đường hô hấp trên cấp tính điều trị nội trú.</t>
  </si>
  <si>
    <t>Ciclosporin</t>
  </si>
  <si>
    <t xml:space="preserve">Ciclosporin
</t>
  </si>
  <si>
    <t>Basiliximab</t>
  </si>
  <si>
    <t>Glycyl funtumin (hydroclorid)</t>
  </si>
  <si>
    <t>Quỹ bảo hiểm y tế thanh toán cho chỉ định bổ trợ trong điều trị ung thư.</t>
  </si>
  <si>
    <t xml:space="preserve">Glycyl funtumin (hydroclorid)
</t>
  </si>
  <si>
    <t>Lenalidomid</t>
  </si>
  <si>
    <t>Mycophenolat</t>
  </si>
  <si>
    <t xml:space="preserve">Mycophenolat
</t>
  </si>
  <si>
    <t>Thalidomid</t>
  </si>
  <si>
    <t xml:space="preserve">Thalidomid
</t>
  </si>
  <si>
    <t>8.5. Thuốc khác</t>
  </si>
  <si>
    <t>Clodronat disodium</t>
  </si>
  <si>
    <t xml:space="preserve">Clodronat disodium
</t>
  </si>
  <si>
    <t>Pamidronat</t>
  </si>
  <si>
    <t xml:space="preserve">Pamidronat
</t>
  </si>
  <si>
    <t xml:space="preserve">Alfuzosin
</t>
  </si>
  <si>
    <t>Dutasterid</t>
  </si>
  <si>
    <t xml:space="preserve">Dutasterid
</t>
  </si>
  <si>
    <t>Flavoxat</t>
  </si>
  <si>
    <t xml:space="preserve">Flavoxat
</t>
  </si>
  <si>
    <t>Lipidosterol serenoarepense (Lipid-sterol của Serenoa repens)</t>
  </si>
  <si>
    <t xml:space="preserve">Lipidosterol serenoarepense (Lipid-sterol của Serenoa repens)
</t>
  </si>
  <si>
    <t>Pinene + camphene + cineol + fenchone + borneol + anethol + olive oil</t>
  </si>
  <si>
    <t>Quỹ bảo hiểm y tế thanh toán điều trị sau tán sỏi; hoặc điều trị sỏi niệu quản &lt;7mm.</t>
  </si>
  <si>
    <t>Solifenacin succinate</t>
  </si>
  <si>
    <t>Quỹ bảo hiểm y tế thanh toán 70%.</t>
  </si>
  <si>
    <t>Tamsulosin hydroclorid</t>
  </si>
  <si>
    <t xml:space="preserve">Levodopa + carbidopa
</t>
  </si>
  <si>
    <t>Levodopa + carbidopa monohydrat + entacapone</t>
  </si>
  <si>
    <t>Levodopa + Carbidopa monohydrat + Entacapone</t>
  </si>
  <si>
    <t>Levodopa + benserazid</t>
  </si>
  <si>
    <t xml:space="preserve">Levodopa + benserazid
</t>
  </si>
  <si>
    <t>Piribedil</t>
  </si>
  <si>
    <t xml:space="preserve">Piribedil
</t>
  </si>
  <si>
    <t>Pramipexol</t>
  </si>
  <si>
    <t xml:space="preserve">Pramipexol
</t>
  </si>
  <si>
    <t>Tolcapon</t>
  </si>
  <si>
    <t xml:space="preserve">Tolcapon
</t>
  </si>
  <si>
    <t>Rotigotine</t>
  </si>
  <si>
    <t>Trihexyphenidyl hydroclorid</t>
  </si>
  <si>
    <t xml:space="preserve">Trihexyphenidyl (hydroclorid)
</t>
  </si>
  <si>
    <t>Acid folic (vitamin B9)</t>
  </si>
  <si>
    <t xml:space="preserve">Folic acid (vitamin B9)
</t>
  </si>
  <si>
    <t>Sắt fumarat</t>
  </si>
  <si>
    <t xml:space="preserve">Sắt fumarat
</t>
  </si>
  <si>
    <t>Sắt (III) hydroxyd polymaltose</t>
  </si>
  <si>
    <t>Sắt protein succinylat</t>
  </si>
  <si>
    <t xml:space="preserve">Sắt protein succinylat
</t>
  </si>
  <si>
    <t>Sắt sucrose (hay dextran)</t>
  </si>
  <si>
    <t xml:space="preserve">Sắt sucrose (hay dextran)
</t>
  </si>
  <si>
    <t>Sắt sulfat</t>
  </si>
  <si>
    <t xml:space="preserve">Sắt sulfat (hay oxalat)
</t>
  </si>
  <si>
    <t xml:space="preserve">Sắt ascorbat + acid folic </t>
  </si>
  <si>
    <t xml:space="preserve">Sắt ascorbat + folic acid
</t>
  </si>
  <si>
    <t>Sắt ascorbat + acid folic</t>
  </si>
  <si>
    <t xml:space="preserve">Sắt fumarat + acid folic
</t>
  </si>
  <si>
    <t>Sắt (III) hydroxyd polymaltose + acid folic</t>
  </si>
  <si>
    <t>Sắt (III) hydroxyd polymaltose +acid folic</t>
  </si>
  <si>
    <t xml:space="preserve">Sắt sulfat + folic acid
</t>
  </si>
  <si>
    <t>Carbazochrom</t>
  </si>
  <si>
    <t xml:space="preserve">Carbazochrom
</t>
  </si>
  <si>
    <t>Cilostazol</t>
  </si>
  <si>
    <t xml:space="preserve">Cilostazol
</t>
  </si>
  <si>
    <t>Enoxaparin (natri)</t>
  </si>
  <si>
    <t xml:space="preserve">Enoxaparin (natri)
</t>
  </si>
  <si>
    <t>Ethamsylat</t>
  </si>
  <si>
    <t xml:space="preserve">Ethamsylat
</t>
  </si>
  <si>
    <t>Heparin (natri)</t>
  </si>
  <si>
    <t xml:space="preserve">Heparin (natri)
</t>
  </si>
  <si>
    <t>Nadroparin</t>
  </si>
  <si>
    <t xml:space="preserve">Nadroparin
</t>
  </si>
  <si>
    <t>Phytomenadion (vitamin K1)</t>
  </si>
  <si>
    <t xml:space="preserve">Tranexamic acid
</t>
  </si>
  <si>
    <t>Triflusal</t>
  </si>
  <si>
    <t xml:space="preserve">Triflusal
</t>
  </si>
  <si>
    <t xml:space="preserve">Warfarin (muối natri)
</t>
  </si>
  <si>
    <t>11.3. Máu và chế phẩm máu</t>
  </si>
  <si>
    <t>Albumin</t>
  </si>
  <si>
    <t>Quỹ bảo hiểm y tế thanh toán trong trường hợp: Nồng độ albumin máu ≤ 2,5 g/dl  hoặc sốc hoặc hội chứng suy hô hấp tiến triển; thanh toán 70%.</t>
  </si>
  <si>
    <t xml:space="preserve">Albumin
</t>
  </si>
  <si>
    <t xml:space="preserve">Tiêm truyền </t>
  </si>
  <si>
    <t>Albumin + immuno globulin</t>
  </si>
  <si>
    <t xml:space="preserve">Quỹ bảo hiểm y tế thanh toán trong những trường hợp sốc do nguyên nhân: bỏng, chấn thương, mất nước, nhiễm trùng nặng. </t>
  </si>
  <si>
    <t>Huyết tương</t>
  </si>
  <si>
    <t xml:space="preserve">Huyết tương
</t>
  </si>
  <si>
    <t>Khối bạch cầu</t>
  </si>
  <si>
    <t xml:space="preserve">Khối bạch cầu
</t>
  </si>
  <si>
    <t>Khối hồng cầu</t>
  </si>
  <si>
    <t xml:space="preserve">Khối hồng cầu
</t>
  </si>
  <si>
    <t>Khối tiểu cầu</t>
  </si>
  <si>
    <t xml:space="preserve">Khối tiểu cầu
</t>
  </si>
  <si>
    <t>Máu toàn phần</t>
  </si>
  <si>
    <t xml:space="preserve">Máu toàn phần
</t>
  </si>
  <si>
    <t>Phức hợp kháng yếu tố ức chế yếu tố VIII bắc cầu (Factor Eight Inhibitor Bypassing Activity -  FEIBA)</t>
  </si>
  <si>
    <t>Quỹ bảo hiểm y tế thanh toán trong trường hợp:
- Điều trị chảy máu trên người bệnh ưa chảy máu nhóm A có kèm theo yếu tố ức chế yếu tố VIII;
- Điều trị chảy máu trên người bệnh ưa chảy máu nhóm B có kèm theo yếu tố ức chế yếu tố IX;
- Điều trị chảy máu trên người bệnh khác (không phải bệnh nhân hemophilia) mà có yếu tố ức chế yếu tố VIII mắc phải hoặc yếu tố ức chế yếu tố IX mắc phải;
- Điều trị chảy máu phẫu thuật trên người bệnh có kèm theo yếu tố ức chế cần được phẫu thuật.</t>
  </si>
  <si>
    <t>Yếu tố VIIa</t>
  </si>
  <si>
    <t xml:space="preserve">Yếu tố VIIa
</t>
  </si>
  <si>
    <t>Yếu tố VIII</t>
  </si>
  <si>
    <t xml:space="preserve">Yếu tố VIII
</t>
  </si>
  <si>
    <t>Yếu tố IX</t>
  </si>
  <si>
    <t xml:space="preserve">Yếu tố IX
</t>
  </si>
  <si>
    <t>Yếu tố VIII + yếu tố von Willebrand</t>
  </si>
  <si>
    <t>11.4. Dung dịch cao phân tử</t>
  </si>
  <si>
    <t>Dextran 40</t>
  </si>
  <si>
    <t xml:space="preserve">Dextran 40
</t>
  </si>
  <si>
    <t>Dextran 60</t>
  </si>
  <si>
    <t xml:space="preserve">Dextran 60
</t>
  </si>
  <si>
    <t>Dextran 70</t>
  </si>
  <si>
    <t xml:space="preserve">Dextran 70
</t>
  </si>
  <si>
    <t>Gelatin</t>
  </si>
  <si>
    <t xml:space="preserve">Gelatin
</t>
  </si>
  <si>
    <t>Gelatin succinyl + natri clorid + natri hydroxyd</t>
  </si>
  <si>
    <t xml:space="preserve">Gelatin succinyl + natri clorid +natri hydroxyd
</t>
  </si>
  <si>
    <t>Tinh bột este hóa (hydroxyethyl starch)</t>
  </si>
  <si>
    <t>Quỹ bảo hiểm y tế thanh toán điều trị giảm thể tích tuần hoàn do mất máu cấp khi việc sử dụng dịch truyền đơn thuần không mang lại hiệu quả đầy đủ.</t>
  </si>
  <si>
    <t xml:space="preserve">Tinh bột este hóa (hydroxyethyl
starch)
</t>
  </si>
  <si>
    <t>11.5. Thuốc khác</t>
  </si>
  <si>
    <t>Deferasirox</t>
  </si>
  <si>
    <t xml:space="preserve">Deferasirox
</t>
  </si>
  <si>
    <t>Deferipron</t>
  </si>
  <si>
    <t xml:space="preserve">Deferipron
</t>
  </si>
  <si>
    <t>Eltrombopag</t>
  </si>
  <si>
    <t>Quỹ bảo hiểm y tế thanh toán khi điều trị xuất huyết giảm tiểu cầu miễn dịch mạn tính ở người lớn kháng trị với cắt lách.</t>
  </si>
  <si>
    <t>Erythropoietin</t>
  </si>
  <si>
    <t xml:space="preserve">Erythropoietin
</t>
  </si>
  <si>
    <t>Filgrastim</t>
  </si>
  <si>
    <t xml:space="preserve">Filgrastim
</t>
  </si>
  <si>
    <t>Methoxy polyethylene glycol epoetin beta</t>
  </si>
  <si>
    <t>Methoxy polyethylene glycol epoietin beta</t>
  </si>
  <si>
    <t>Pegfilgrastim</t>
  </si>
  <si>
    <t xml:space="preserve">Pegfilgrastim
</t>
  </si>
  <si>
    <t>Diltiazem</t>
  </si>
  <si>
    <t xml:space="preserve">Diltiazem
</t>
  </si>
  <si>
    <t>Tiêm, phun mù, dán ngoài da</t>
  </si>
  <si>
    <t>Đặt dưới lưỡi</t>
  </si>
  <si>
    <t xml:space="preserve">Isosorbid (dinitrat hoặc
mononitrat)
</t>
  </si>
  <si>
    <t>Tiêm, khí dung, dạng xịt</t>
  </si>
  <si>
    <t>Uống, đặt dưới lưỡi</t>
  </si>
  <si>
    <t>Nicorandil</t>
  </si>
  <si>
    <t>Quỹ bảo hiểm y tế thanh toán điều trị triệu chứng ở người bệnh đau thắt ngực ổn định không được kiểm soát đầy đủ hoặc người bệnh không dung nạp với các liệu pháp điều trị khác.</t>
  </si>
  <si>
    <t xml:space="preserve">Trimetazidin
</t>
  </si>
  <si>
    <t>Adenosin triphosphat</t>
  </si>
  <si>
    <t xml:space="preserve">Adenosin triphosphat
</t>
  </si>
  <si>
    <t xml:space="preserve">Amiodaron (hydroclorid)
</t>
  </si>
  <si>
    <t>Isoprenalin</t>
  </si>
  <si>
    <t xml:space="preserve">Quỹ bảo hiểm y tế thanh toán điều trị cấp cứu trụy tim mạch, block tim, co thắt phế quản trong gây mê. </t>
  </si>
  <si>
    <t>Propranolol hydroclorid</t>
  </si>
  <si>
    <t xml:space="preserve">Propranolol (hydroclorid)
</t>
  </si>
  <si>
    <t>Sotalol</t>
  </si>
  <si>
    <t xml:space="preserve">Sotalol
</t>
  </si>
  <si>
    <t>Verapamil hydroclorid</t>
  </si>
  <si>
    <t xml:space="preserve">Verapamil (hydroclorid)
</t>
  </si>
  <si>
    <t>Acebutolol</t>
  </si>
  <si>
    <t xml:space="preserve">Acebutolol
</t>
  </si>
  <si>
    <t xml:space="preserve">Amlodipin
</t>
  </si>
  <si>
    <t xml:space="preserve">Amlodipin + indapamid </t>
  </si>
  <si>
    <t>Amlodipin + indapamid</t>
  </si>
  <si>
    <t>Amlodipin + indapamid + perindopril</t>
  </si>
  <si>
    <t>Amlodipin + telmisartan</t>
  </si>
  <si>
    <t>Amlodipin + valsartan</t>
  </si>
  <si>
    <t>Amlodipin + valsartan + hydrochlorothiazid</t>
  </si>
  <si>
    <t>Atenolol</t>
  </si>
  <si>
    <t xml:space="preserve">Atenolol
</t>
  </si>
  <si>
    <t>Benazepril hydroclorid</t>
  </si>
  <si>
    <t xml:space="preserve">Benazepril hydroclorid
</t>
  </si>
  <si>
    <t>Bisoprolol</t>
  </si>
  <si>
    <t xml:space="preserve">Bisoprolol
</t>
  </si>
  <si>
    <t>Bisoprolol + hydroclorothiazid</t>
  </si>
  <si>
    <t xml:space="preserve">Bisoprolol + hydroclorothiazid
</t>
  </si>
  <si>
    <t xml:space="preserve">Candesartan
</t>
  </si>
  <si>
    <t>Candesartan + hydrochlorothiazid</t>
  </si>
  <si>
    <t>Captopril</t>
  </si>
  <si>
    <t xml:space="preserve">Captopril
</t>
  </si>
  <si>
    <t>Captopril + hydroclorothiazid</t>
  </si>
  <si>
    <t>Carvedilol</t>
  </si>
  <si>
    <t xml:space="preserve">Carvedilol
</t>
  </si>
  <si>
    <t>Cilnidipin</t>
  </si>
  <si>
    <t xml:space="preserve">Cilnidipin
</t>
  </si>
  <si>
    <t>Clonidin</t>
  </si>
  <si>
    <t xml:space="preserve">Clonidin
</t>
  </si>
  <si>
    <t>Doxazosin</t>
  </si>
  <si>
    <t xml:space="preserve">Doxazosin
</t>
  </si>
  <si>
    <t>Enalapril</t>
  </si>
  <si>
    <t xml:space="preserve">Enalapril
</t>
  </si>
  <si>
    <t>Felodipin</t>
  </si>
  <si>
    <t xml:space="preserve">Felodipin
</t>
  </si>
  <si>
    <t>Felodipin + Lisinopril tartrat</t>
  </si>
  <si>
    <t>Hydralazin</t>
  </si>
  <si>
    <t xml:space="preserve">Hydralazin
</t>
  </si>
  <si>
    <t>Imidapril</t>
  </si>
  <si>
    <t xml:space="preserve">Imidapril
</t>
  </si>
  <si>
    <t>Indapamid</t>
  </si>
  <si>
    <t xml:space="preserve">Indapamid
</t>
  </si>
  <si>
    <t>Irbesartan</t>
  </si>
  <si>
    <t xml:space="preserve">Irbesartan
</t>
  </si>
  <si>
    <t>Irbesartan + hydroclorothiazid</t>
  </si>
  <si>
    <t xml:space="preserve">Irbesartan + hydroclorothiazid
</t>
  </si>
  <si>
    <t>Lacidipin</t>
  </si>
  <si>
    <t xml:space="preserve">Lacidipin
</t>
  </si>
  <si>
    <t>Lercanidipin hydroclorid</t>
  </si>
  <si>
    <t xml:space="preserve">Lercanidipin (hydroclorid)
</t>
  </si>
  <si>
    <t>Lisinopril</t>
  </si>
  <si>
    <t xml:space="preserve">Lisinopril
</t>
  </si>
  <si>
    <t>Lisinopril + hydroclorothiazid</t>
  </si>
  <si>
    <t>Losartan</t>
  </si>
  <si>
    <t xml:space="preserve">Losartan
</t>
  </si>
  <si>
    <t xml:space="preserve">Losartan + hydroclorothiazid
</t>
  </si>
  <si>
    <t xml:space="preserve">Methyldopa
</t>
  </si>
  <si>
    <t xml:space="preserve">Metoprolol
</t>
  </si>
  <si>
    <t>Nebivolol</t>
  </si>
  <si>
    <t xml:space="preserve">Nebivolol
</t>
  </si>
  <si>
    <t xml:space="preserve">Nicardipin
</t>
  </si>
  <si>
    <t>Nifedipin</t>
  </si>
  <si>
    <t xml:space="preserve">Nifedipin
</t>
  </si>
  <si>
    <t xml:space="preserve">Perindopril
</t>
  </si>
  <si>
    <t xml:space="preserve">Perindopril + amlodipin
</t>
  </si>
  <si>
    <t xml:space="preserve">Perindopril + indapamid
</t>
  </si>
  <si>
    <t>Quinapril</t>
  </si>
  <si>
    <t xml:space="preserve">Quinapril
</t>
  </si>
  <si>
    <t xml:space="preserve">Ramipril
</t>
  </si>
  <si>
    <t>Rilmenidin</t>
  </si>
  <si>
    <t xml:space="preserve">Rilmenidin
</t>
  </si>
  <si>
    <t xml:space="preserve">Telmisartan
</t>
  </si>
  <si>
    <t xml:space="preserve">Telmisartan + hydroclorothiazid
</t>
  </si>
  <si>
    <t>Valsartan</t>
  </si>
  <si>
    <t xml:space="preserve">Valsartan
</t>
  </si>
  <si>
    <t>Valsartan + hydroclorothiazid</t>
  </si>
  <si>
    <t xml:space="preserve">Valsartan + hydroclorothiazid
</t>
  </si>
  <si>
    <t>12.4. Thuốc điều trị hạ huyết áp</t>
  </si>
  <si>
    <t>Heptaminol hydroclorid</t>
  </si>
  <si>
    <t xml:space="preserve">Heptaminol (hydroclorid)
</t>
  </si>
  <si>
    <t xml:space="preserve">Digoxin
</t>
  </si>
  <si>
    <t xml:space="preserve">Dobutamin
</t>
  </si>
  <si>
    <t>Dopamin hydroclorid</t>
  </si>
  <si>
    <t xml:space="preserve">Dopamin (hydroclorid)
</t>
  </si>
  <si>
    <t>Ivabradin</t>
  </si>
  <si>
    <t xml:space="preserve">Ivabradin
</t>
  </si>
  <si>
    <t>Milrinon</t>
  </si>
  <si>
    <t xml:space="preserve">Milrinon
</t>
  </si>
  <si>
    <t>Acenocoumarol</t>
  </si>
  <si>
    <t>Acetylsalicylic acid (DL-lysin-acetylsalicylat)</t>
  </si>
  <si>
    <t xml:space="preserve">Acetylsalicylic acid
</t>
  </si>
  <si>
    <t>Alteplase</t>
  </si>
  <si>
    <t xml:space="preserve">Alteplase
</t>
  </si>
  <si>
    <t xml:space="preserve">Clopidogrel
</t>
  </si>
  <si>
    <t>Dabigatran</t>
  </si>
  <si>
    <t>Dipyridamol + acetylsalicylic acid</t>
  </si>
  <si>
    <t xml:space="preserve">Dipyridamol + acetylsalicylic acid
</t>
  </si>
  <si>
    <t>Eptifibatid</t>
  </si>
  <si>
    <t xml:space="preserve">Fondaparinux sodium </t>
  </si>
  <si>
    <t>Fondaparinux sodium</t>
  </si>
  <si>
    <t>Rivaroxaban</t>
  </si>
  <si>
    <t>Streptokinase</t>
  </si>
  <si>
    <t>Quỹ bảo hiểm y tế thanh toán khi dùng để tiêm; hoặc sử dụng để bơm rửa khoang màng phổi trong trường hợp viêm màng phổi hoặc mủ màng phổi.</t>
  </si>
  <si>
    <t xml:space="preserve">Streptokinase
</t>
  </si>
  <si>
    <t>Tenecteplase</t>
  </si>
  <si>
    <t xml:space="preserve">Tenecteplase
</t>
  </si>
  <si>
    <t>Ticagrelor</t>
  </si>
  <si>
    <t>Urokinase</t>
  </si>
  <si>
    <t xml:space="preserve">Urokinase
</t>
  </si>
  <si>
    <t xml:space="preserve">Atorvastatin
</t>
  </si>
  <si>
    <t>Atorvastatin + ezetimibe</t>
  </si>
  <si>
    <t>Bezafibrat</t>
  </si>
  <si>
    <t xml:space="preserve">Bezafibrat
</t>
  </si>
  <si>
    <t>Ciprofibrat</t>
  </si>
  <si>
    <t xml:space="preserve">Ciprofibrat
</t>
  </si>
  <si>
    <t>Ezetimibe</t>
  </si>
  <si>
    <t xml:space="preserve">Fenofibrat
</t>
  </si>
  <si>
    <t>Fluvastatin</t>
  </si>
  <si>
    <t xml:space="preserve">Fluvastatin
</t>
  </si>
  <si>
    <t>Gemfibrozil</t>
  </si>
  <si>
    <t xml:space="preserve">Gemfibrozil
</t>
  </si>
  <si>
    <t xml:space="preserve">Lovastatin
</t>
  </si>
  <si>
    <t>Pravastatin</t>
  </si>
  <si>
    <t xml:space="preserve">Pravastatin
</t>
  </si>
  <si>
    <t>Rosuvastatin</t>
  </si>
  <si>
    <t xml:space="preserve">Rosuvastatin
</t>
  </si>
  <si>
    <t>Simvastatin</t>
  </si>
  <si>
    <t xml:space="preserve">Simvastatin
</t>
  </si>
  <si>
    <t>Simvastatin + ezetimibe</t>
  </si>
  <si>
    <t>Bosentan</t>
  </si>
  <si>
    <t xml:space="preserve">Quỹ bảo hiểm y tế thanh toán điều trị tăng áp lực động mạch phổi; thanh toán 50%. </t>
  </si>
  <si>
    <t>Iloprost</t>
  </si>
  <si>
    <t xml:space="preserve">Iloprost
</t>
  </si>
  <si>
    <t>Tiêm, dạng hít, nhỏ mắt</t>
  </si>
  <si>
    <t>Prostaglandin E1</t>
  </si>
  <si>
    <t>Quỹ bảo hiểm y tế thanh toán điều trị cấp cứu trường hợp mở ống động mạch cho trẻ sơ sinh mắc dị tật tim bẩm sinh còn ống động mạch.</t>
  </si>
  <si>
    <t>Fructose 1,6 diphosphat</t>
  </si>
  <si>
    <t>Quỹ bảo hiểm y tế thanh toán trong các trường hợp:
- Thiếu máu cơ tim cục bộ, nhồi máu cơ tim diện rộng giai đoạn sớm, phẫu thuật tim thời gian tuần hoàn ngoài cơ thể;
- Sốc do tai biến tim, do chấn thương, do chảy máu, do đột quỵ hoặc nhiễm trùng nặng;
- Sau phẫu thuật gan hoặc bị bỏng nặng.</t>
  </si>
  <si>
    <t xml:space="preserve">Fructose 1,6 diphosphat
</t>
  </si>
  <si>
    <t>Indomethacin</t>
  </si>
  <si>
    <t>Quỹ bảo hiểm y tế thanh toán điều trị đóng chứng còn ống động mạch ở trẻ đẻ non.</t>
  </si>
  <si>
    <t xml:space="preserve">Indomethacin
</t>
  </si>
  <si>
    <t>Magnesi clorid + kali clorid + procain hydroclorid</t>
  </si>
  <si>
    <t>Naftidrofuryl</t>
  </si>
  <si>
    <t xml:space="preserve">Naftidrofuryl
</t>
  </si>
  <si>
    <t>Quỹ bảo hiểm y tế thanh toán điều trị xuất huyết màng não do phình mạch não hoặc do chấn thương.</t>
  </si>
  <si>
    <t xml:space="preserve">Nimodipin
</t>
  </si>
  <si>
    <t>Nitric oxid (nitrogen monoxid) (NO)</t>
  </si>
  <si>
    <t>Quỹ bảo hiểm y tế thanh toán điều trị tăng áp lực động mạch phổi ở trẻ em; sử dụng trong và sau phẫu thuật, can thiệp tim mạch.</t>
  </si>
  <si>
    <t>Khí nén</t>
  </si>
  <si>
    <t>Succinic acid + nicotinamid + inosine + riboflavin natri phosphat</t>
  </si>
  <si>
    <t>Quỹ bảo hiểm y tế thanh toán  điều trị đột quỵ thiếu máu cục bộ giai đoạn cấp tính.</t>
  </si>
  <si>
    <t xml:space="preserve">Succinic acid + nicotinamid + inosine + riboflavin natri phosphat
</t>
  </si>
  <si>
    <t>Sulbutiamin</t>
  </si>
  <si>
    <t xml:space="preserve">Sulbutiamin
</t>
  </si>
  <si>
    <t>Tolazolin</t>
  </si>
  <si>
    <t xml:space="preserve">Tolazolin
</t>
  </si>
  <si>
    <t>Acitretin</t>
  </si>
  <si>
    <t xml:space="preserve">Acitretin
</t>
  </si>
  <si>
    <t>Adapalen</t>
  </si>
  <si>
    <t xml:space="preserve">Adapalen
</t>
  </si>
  <si>
    <t>Alpha - terpineol</t>
  </si>
  <si>
    <t xml:space="preserve">Alpha - terpineol
</t>
  </si>
  <si>
    <t>Amorolfin</t>
  </si>
  <si>
    <t xml:space="preserve">Amorolfin
</t>
  </si>
  <si>
    <t>Azelaic acid</t>
  </si>
  <si>
    <t xml:space="preserve">Azelaic acid
</t>
  </si>
  <si>
    <t>Benzoic acid + salicylic acid</t>
  </si>
  <si>
    <t xml:space="preserve">Benzoic acid + salicylic acid
</t>
  </si>
  <si>
    <t>Benzoyl peroxid</t>
  </si>
  <si>
    <t xml:space="preserve">Benzoyl peroxid
</t>
  </si>
  <si>
    <t>Bột talc</t>
  </si>
  <si>
    <t>Calcipotriol</t>
  </si>
  <si>
    <t xml:space="preserve">Calcipotriol
</t>
  </si>
  <si>
    <t>Calcipotriol + betamethason dipropionat</t>
  </si>
  <si>
    <t xml:space="preserve">Calcipotriol + betamethason dipropionat
</t>
  </si>
  <si>
    <t>Capsaicin</t>
  </si>
  <si>
    <t xml:space="preserve">Capsaicin
</t>
  </si>
  <si>
    <t>Clobetasol propionat</t>
  </si>
  <si>
    <t xml:space="preserve">Clobetasol propionat
</t>
  </si>
  <si>
    <t>Clobetasol butyrat</t>
  </si>
  <si>
    <t>Cortison</t>
  </si>
  <si>
    <t xml:space="preserve">Cortison
</t>
  </si>
  <si>
    <t>Cồn A.S.A</t>
  </si>
  <si>
    <t xml:space="preserve">Cồn A.S.A
</t>
  </si>
  <si>
    <t>Cồn boric</t>
  </si>
  <si>
    <t xml:space="preserve">Cồn boric
</t>
  </si>
  <si>
    <t>Cồn BSI</t>
  </si>
  <si>
    <t xml:space="preserve">Cồn BSI
</t>
  </si>
  <si>
    <t>Crotamiton</t>
  </si>
  <si>
    <t xml:space="preserve">Crotamiton
</t>
  </si>
  <si>
    <t>Dapson</t>
  </si>
  <si>
    <t xml:space="preserve">Dapson
</t>
  </si>
  <si>
    <t>Desonid</t>
  </si>
  <si>
    <t xml:space="preserve">Desonid
</t>
  </si>
  <si>
    <t>Dexpanthenol (panthenol, vitamin B5)</t>
  </si>
  <si>
    <t xml:space="preserve">Dexpanthenol (panthenol, vitamin B5)
</t>
  </si>
  <si>
    <t>Diethylphtalat</t>
  </si>
  <si>
    <t xml:space="preserve">Diethylphtalat
</t>
  </si>
  <si>
    <t>S-bioallethrin + piperonyl butoxid</t>
  </si>
  <si>
    <t xml:space="preserve">S-bioballthrin + piperonylbutoxid
</t>
  </si>
  <si>
    <t>Flumethason + clioquinol</t>
  </si>
  <si>
    <t xml:space="preserve">Flumethason + clioquinol
</t>
  </si>
  <si>
    <t>Fusidic acid</t>
  </si>
  <si>
    <t xml:space="preserve">Fusidic acid
</t>
  </si>
  <si>
    <t>Fusidic acid + betamethason</t>
  </si>
  <si>
    <t xml:space="preserve">Fusidic acid + betamethason
</t>
  </si>
  <si>
    <t>Fusidic acid + hydrocortison</t>
  </si>
  <si>
    <t xml:space="preserve">Fusidic acid + hydrocortison
</t>
  </si>
  <si>
    <t>Isotretinoin</t>
  </si>
  <si>
    <t xml:space="preserve">Isotretinoin
</t>
  </si>
  <si>
    <t>Kẽm oxid</t>
  </si>
  <si>
    <t xml:space="preserve">Kẽm oxid
</t>
  </si>
  <si>
    <t>Mometason furoat</t>
  </si>
  <si>
    <t xml:space="preserve">Mometason furoat
</t>
  </si>
  <si>
    <t>Mometason furoat + salicylic acid</t>
  </si>
  <si>
    <t xml:space="preserve">Mupirocin
</t>
  </si>
  <si>
    <t>Natri hydrocarbonat</t>
  </si>
  <si>
    <t xml:space="preserve">Natri hydrocarbonat
</t>
  </si>
  <si>
    <t>Nepidermin</t>
  </si>
  <si>
    <t>Xịt ngoài da</t>
  </si>
  <si>
    <t>Nước oxy già</t>
  </si>
  <si>
    <t xml:space="preserve">Nước oxy già
</t>
  </si>
  <si>
    <t>Para aminobenzoic acid</t>
  </si>
  <si>
    <t xml:space="preserve">Para aminobenzoic acid
</t>
  </si>
  <si>
    <t>Recombinant human Epidermal Growth Factor (rhEGF)</t>
  </si>
  <si>
    <t>Quỹ bảo hiểm y tế thanh toán điều trị tổn thương loét nặng do đái tháo đường độ 3, độ 4.</t>
  </si>
  <si>
    <t>Salicylic acid</t>
  </si>
  <si>
    <t xml:space="preserve">Salicylic acid
</t>
  </si>
  <si>
    <t xml:space="preserve">Salicylic acid + betamethason dipropionat
</t>
  </si>
  <si>
    <t>Secukinumab</t>
  </si>
  <si>
    <t xml:space="preserve">Tacrolimus
</t>
  </si>
  <si>
    <t>Tretinoin</t>
  </si>
  <si>
    <t xml:space="preserve">Tretinoin
</t>
  </si>
  <si>
    <t>Trolamin</t>
  </si>
  <si>
    <t>Tyrothricin</t>
  </si>
  <si>
    <t>Urea</t>
  </si>
  <si>
    <t xml:space="preserve">Urea
</t>
  </si>
  <si>
    <t>Ustekinumab</t>
  </si>
  <si>
    <t>14. THUỐC DÙNG CHẨN ĐOÁN</t>
  </si>
  <si>
    <t>14.1. Chuyên khoa mắt</t>
  </si>
  <si>
    <t>Fluorescein (natri)</t>
  </si>
  <si>
    <t xml:space="preserve">Fluorescein (natri)
</t>
  </si>
  <si>
    <t>Tiêm, nhỏ mắt</t>
  </si>
  <si>
    <t>14.2. Thuốc cản quang</t>
  </si>
  <si>
    <t>Adipiodon (meglumin)</t>
  </si>
  <si>
    <t xml:space="preserve">Adipiodon (meglumin)
</t>
  </si>
  <si>
    <t>Amidotrizoat</t>
  </si>
  <si>
    <t xml:space="preserve">Amidotrizoat
</t>
  </si>
  <si>
    <t>Bari sulfat</t>
  </si>
  <si>
    <t xml:space="preserve">Bari sulfat
</t>
  </si>
  <si>
    <t>Ethyl ester của acid béo iod hóa trong dầu hạt thuốc phiện</t>
  </si>
  <si>
    <t xml:space="preserve">Ester etylic của acid béo iod hóa
</t>
  </si>
  <si>
    <t>Gadobenic acid (dimeglumin)</t>
  </si>
  <si>
    <t>Quỹ bảo hiểm y tế thanh toán tiêm tĩnh mạch trong chụp chiếu gan.</t>
  </si>
  <si>
    <t xml:space="preserve">Gadobenic acid
</t>
  </si>
  <si>
    <t>Gadobutrol</t>
  </si>
  <si>
    <t>Gadoteric acid</t>
  </si>
  <si>
    <t xml:space="preserve">Gadoteric acid
</t>
  </si>
  <si>
    <t>Iobitridol</t>
  </si>
  <si>
    <t xml:space="preserve">Iobitridol
</t>
  </si>
  <si>
    <t>Iodixanol</t>
  </si>
  <si>
    <t>Iohexol</t>
  </si>
  <si>
    <t xml:space="preserve">Iohexol
</t>
  </si>
  <si>
    <t>Iopamidol</t>
  </si>
  <si>
    <t xml:space="preserve">Iopamidol
</t>
  </si>
  <si>
    <t>Iopromid acid</t>
  </si>
  <si>
    <t xml:space="preserve">Iopromid acid
</t>
  </si>
  <si>
    <t>Ioxitalamat natri + ioxitalamat meglumin</t>
  </si>
  <si>
    <t xml:space="preserve">Ioxitalamat natri + ioxitalamat meglumin
</t>
  </si>
  <si>
    <t>Muối natri và meglumin của acid ioxaglic</t>
  </si>
  <si>
    <t>14.3. Thuốc khác</t>
  </si>
  <si>
    <t>Polidocanol</t>
  </si>
  <si>
    <t xml:space="preserve">Polidocanol
</t>
  </si>
  <si>
    <t>Cồn 70°</t>
  </si>
  <si>
    <t xml:space="preserve">Cồn 70°
</t>
  </si>
  <si>
    <t>Cồn iod</t>
  </si>
  <si>
    <t xml:space="preserve">Cồn iod
</t>
  </si>
  <si>
    <t xml:space="preserve">Đồng sulfat
</t>
  </si>
  <si>
    <t xml:space="preserve">Povidon iodin
</t>
  </si>
  <si>
    <t>Natri hypoclorid đậm đặc</t>
  </si>
  <si>
    <t xml:space="preserve">Natri hypoclorid đậm đặc
</t>
  </si>
  <si>
    <t xml:space="preserve">Natri clorid
</t>
  </si>
  <si>
    <t xml:space="preserve">Furosemid
</t>
  </si>
  <si>
    <t>Furosemid + spironolacton</t>
  </si>
  <si>
    <t>Hydroclorothiazid</t>
  </si>
  <si>
    <t xml:space="preserve">Hydroclorothiazid
</t>
  </si>
  <si>
    <t xml:space="preserve">Spironolacton
</t>
  </si>
  <si>
    <t>Aluminum phosphat</t>
  </si>
  <si>
    <t xml:space="preserve">Aluminum phosphat
</t>
  </si>
  <si>
    <t>Attapulgit mormoivon hoạt hóa + hỗn hợp magnesi carbonat-nhôm hydroxyd</t>
  </si>
  <si>
    <t>Bismuth</t>
  </si>
  <si>
    <t xml:space="preserve">Bismuth
</t>
  </si>
  <si>
    <t>Cimetidin</t>
  </si>
  <si>
    <t xml:space="preserve">Cimetidin
</t>
  </si>
  <si>
    <t xml:space="preserve">Famotidin
</t>
  </si>
  <si>
    <t xml:space="preserve">Guaiazulen + dimethicon </t>
  </si>
  <si>
    <t>Guaiazulen + dimethicon</t>
  </si>
  <si>
    <t>Lansoprazol</t>
  </si>
  <si>
    <t xml:space="preserve">Lanzoprazol
</t>
  </si>
  <si>
    <t>Magnesi hydroxyd + nhôm hydroxyd</t>
  </si>
  <si>
    <t xml:space="preserve">Magnesi hydroxyd + nhôm hydroxyd
</t>
  </si>
  <si>
    <t xml:space="preserve">Magnesi hydroxyd + nhôm hydroxyd + simethicon
</t>
  </si>
  <si>
    <t xml:space="preserve">Magnesi trisilicat + nhôm hydroxyd
</t>
  </si>
  <si>
    <t>Nizatidin</t>
  </si>
  <si>
    <t xml:space="preserve">Nizatidin
</t>
  </si>
  <si>
    <t>Omeprazol</t>
  </si>
  <si>
    <t>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t>
  </si>
  <si>
    <t xml:space="preserve">Omeprazol
</t>
  </si>
  <si>
    <t xml:space="preserve">Esomeprazol
</t>
  </si>
  <si>
    <t xml:space="preserve">Pantoprazol
</t>
  </si>
  <si>
    <t xml:space="preserve">Rabeprazol
</t>
  </si>
  <si>
    <t>Ranitidin</t>
  </si>
  <si>
    <t xml:space="preserve">Ranitidin
</t>
  </si>
  <si>
    <t>Ranitidin + bismuth + sucralfat</t>
  </si>
  <si>
    <t xml:space="preserve">Ranitidin + bismuth + sucralfat
</t>
  </si>
  <si>
    <t>Rebamipid</t>
  </si>
  <si>
    <t xml:space="preserve">Rebamipid
</t>
  </si>
  <si>
    <t>Sucralfat</t>
  </si>
  <si>
    <t xml:space="preserve">Sucralfat
</t>
  </si>
  <si>
    <t>Dimenhydrinat</t>
  </si>
  <si>
    <t xml:space="preserve">Dimenhydrinat
</t>
  </si>
  <si>
    <t xml:space="preserve">Domperidon
</t>
  </si>
  <si>
    <t xml:space="preserve">Granisetron hydroclorid
</t>
  </si>
  <si>
    <t xml:space="preserve">Metoclopramid
</t>
  </si>
  <si>
    <t>Uống, 
đặt hậu môn</t>
  </si>
  <si>
    <t>Ondansetron</t>
  </si>
  <si>
    <t xml:space="preserve">Ondansetron
</t>
  </si>
  <si>
    <t>Palonosetron hydroclorid</t>
  </si>
  <si>
    <t xml:space="preserve">Palonosetron hydroclorid
</t>
  </si>
  <si>
    <t>Alverin citrat</t>
  </si>
  <si>
    <t xml:space="preserve">Alverin (citrat)
</t>
  </si>
  <si>
    <t>Alverin citrat + simethicon</t>
  </si>
  <si>
    <t xml:space="preserve">Alverin (citrat) + simethicon
</t>
  </si>
  <si>
    <t>Atropin (sulfat)</t>
  </si>
  <si>
    <t xml:space="preserve">Drotaverin clohydrat
</t>
  </si>
  <si>
    <t xml:space="preserve">Hyoscin butylbromid
</t>
  </si>
  <si>
    <t xml:space="preserve">Mebeverin hydroclorid
</t>
  </si>
  <si>
    <t xml:space="preserve">Papaverin hydroclorid
</t>
  </si>
  <si>
    <t>Phloroglucinol hydrat + trimethyl phloroglucinol</t>
  </si>
  <si>
    <t xml:space="preserve">Phloroglucinol hydrat+trimethylphloroglucinol
</t>
  </si>
  <si>
    <t>Tiemonium methylsulfat</t>
  </si>
  <si>
    <t xml:space="preserve">Tiemonium methylsulfat
</t>
  </si>
  <si>
    <t>Tiropramid hydroclorid</t>
  </si>
  <si>
    <t xml:space="preserve">Tiropramid hydroclorid
</t>
  </si>
  <si>
    <t>Bisacodyl</t>
  </si>
  <si>
    <t xml:space="preserve">Bisacodyl
</t>
  </si>
  <si>
    <t>Docusate natri</t>
  </si>
  <si>
    <t xml:space="preserve">Docusate natri
</t>
  </si>
  <si>
    <t>Uống, thụt hậu môn/ trực tràng</t>
  </si>
  <si>
    <t xml:space="preserve">Glycerol
</t>
  </si>
  <si>
    <t xml:space="preserve">Lactulose
</t>
  </si>
  <si>
    <t>Macrogol + natri sulfat + natri bicarbonat + natri clorid + kali clorid</t>
  </si>
  <si>
    <t>Macrogol (polyethylen glycol) + natri sulfat + natri bicarbonat + natri clorid + kali clorid</t>
  </si>
  <si>
    <t>Magnesi sulfat</t>
  </si>
  <si>
    <t xml:space="preserve">Magnesi sulfat
</t>
  </si>
  <si>
    <t xml:space="preserve">Monobasic natri phosphat
+ dibasic natri phosphat
</t>
  </si>
  <si>
    <t>Uống,
thụt hậu môn/ trực tràng, dùng ngoài</t>
  </si>
  <si>
    <t>Sorbitol + natri citrat</t>
  </si>
  <si>
    <t xml:space="preserve">Sorbitol + natri citrat
</t>
  </si>
  <si>
    <t>Attapulgit mormoiron hoạt hóa</t>
  </si>
  <si>
    <t xml:space="preserve">Bacillus subtilis
</t>
  </si>
  <si>
    <t xml:space="preserve">Bacillus claussii
</t>
  </si>
  <si>
    <t>Berberin (hydroclorid)</t>
  </si>
  <si>
    <t xml:space="preserve">Berberin (hydroclorid)
</t>
  </si>
  <si>
    <t>Dioctahedral smectit</t>
  </si>
  <si>
    <t xml:space="preserve">Dioctahedral smectit
</t>
  </si>
  <si>
    <t>Diosmectit</t>
  </si>
  <si>
    <t xml:space="preserve">Diosmectit
</t>
  </si>
  <si>
    <t>Gelatin tannat</t>
  </si>
  <si>
    <t xml:space="preserve">Gelatin tannat
</t>
  </si>
  <si>
    <t>Kẽm sulfat</t>
  </si>
  <si>
    <t xml:space="preserve">Kẽm sulfat
</t>
  </si>
  <si>
    <t xml:space="preserve">Kẽm gluconat
</t>
  </si>
  <si>
    <t>Lactobacillus acidophilus</t>
  </si>
  <si>
    <t xml:space="preserve">Lactobacillus acidophilus
</t>
  </si>
  <si>
    <t>Loperamid</t>
  </si>
  <si>
    <t xml:space="preserve">Loperamid
</t>
  </si>
  <si>
    <t>Nifuroxazid</t>
  </si>
  <si>
    <t xml:space="preserve">Nifuroxazid
</t>
  </si>
  <si>
    <t>Racecadotril</t>
  </si>
  <si>
    <t xml:space="preserve">Racecadotril
</t>
  </si>
  <si>
    <t xml:space="preserve">Saccharomyces boulardii
</t>
  </si>
  <si>
    <t xml:space="preserve">Cao ginkgo biloba
+ heptaminol clohydrat
+ troxerutin
</t>
  </si>
  <si>
    <t>Diosmin</t>
  </si>
  <si>
    <t xml:space="preserve">Diosmin
</t>
  </si>
  <si>
    <t xml:space="preserve">Diosmin + hesperidin
</t>
  </si>
  <si>
    <t xml:space="preserve">Amylase + lipase + protease </t>
  </si>
  <si>
    <t xml:space="preserve">Amylase +  lipase + protease 
</t>
  </si>
  <si>
    <t>Amylase + lipase + protease</t>
  </si>
  <si>
    <t>Citrullin malat</t>
  </si>
  <si>
    <t xml:space="preserve">Citrullin malat
</t>
  </si>
  <si>
    <t>Itoprid</t>
  </si>
  <si>
    <t xml:space="preserve">Itoprid
</t>
  </si>
  <si>
    <t>Quỹ bảo hểm y tế thanh toán điều trị suy gan từ độ 2 trở lên, tiền hôn mê gan, hôn mê gan.</t>
  </si>
  <si>
    <t xml:space="preserve">L-Ornithin - L- aspartat
</t>
  </si>
  <si>
    <t>Mesalazin (mesalamin)</t>
  </si>
  <si>
    <t xml:space="preserve">Mesalazin (Mesalamin, Fisalamin)
</t>
  </si>
  <si>
    <t>Thụt hậu môn, đặt hậu môn</t>
  </si>
  <si>
    <t>Octreotid</t>
  </si>
  <si>
    <t xml:space="preserve">Octreotid
</t>
  </si>
  <si>
    <t>Simethicon</t>
  </si>
  <si>
    <t xml:space="preserve">Simethicon
</t>
  </si>
  <si>
    <t>Silymarin</t>
  </si>
  <si>
    <t xml:space="preserve">Silymarin
</t>
  </si>
  <si>
    <t>Somatostatin</t>
  </si>
  <si>
    <t xml:space="preserve">Somatostatin
</t>
  </si>
  <si>
    <t>Terlipressin</t>
  </si>
  <si>
    <t xml:space="preserve">Terlipressin
</t>
  </si>
  <si>
    <t>Trimebutin maleat</t>
  </si>
  <si>
    <t xml:space="preserve">Trimebutin maleat
</t>
  </si>
  <si>
    <t>Ursodeoxycholic acid</t>
  </si>
  <si>
    <t xml:space="preserve">Ursodeoxycholic acid
</t>
  </si>
  <si>
    <t>Otilonium bromide</t>
  </si>
  <si>
    <t>Beclometason (dipropionat)</t>
  </si>
  <si>
    <t xml:space="preserve">Beclometason (dipropionat)
</t>
  </si>
  <si>
    <t>Xịt mũi, 
xịt họng</t>
  </si>
  <si>
    <t xml:space="preserve">Betamethason
</t>
  </si>
  <si>
    <t>Nhỏ mắt, nhỏ tai, 
nhỏ mũi, dùng ngoài</t>
  </si>
  <si>
    <t>Danazol</t>
  </si>
  <si>
    <t xml:space="preserve">Danazol
</t>
  </si>
  <si>
    <t>Dexamethason</t>
  </si>
  <si>
    <t xml:space="preserve">Quỹ bảo hiểm y tế không thanh toán trường hợp tiêm trong dịch kính, tiêm nội nhãn. </t>
  </si>
  <si>
    <t xml:space="preserve">Dexamethason
</t>
  </si>
  <si>
    <t>Dexamethason phosphat + neomycin</t>
  </si>
  <si>
    <t xml:space="preserve">Dexamethason phosphat
+ neomycin
</t>
  </si>
  <si>
    <t>Nhỏ mắt, nhỏ mũi</t>
  </si>
  <si>
    <t>Betamethasone + dexchlorpheniramin</t>
  </si>
  <si>
    <t>Fludrocortison acetat</t>
  </si>
  <si>
    <t xml:space="preserve">Fludrocortison acetat
</t>
  </si>
  <si>
    <t xml:space="preserve">Fluocinolon acetonid
</t>
  </si>
  <si>
    <t xml:space="preserve">Hydrocortison
</t>
  </si>
  <si>
    <t>Tiêm, uống, tra mắt</t>
  </si>
  <si>
    <t xml:space="preserve">Đối với phòng khám đa khoa và trạm y tế xã, quỹ bảo hiểm y tế thanh toán điều trị cấp cứu phản vệ. </t>
  </si>
  <si>
    <t>Prednisolon acetat (natri phosphate)</t>
  </si>
  <si>
    <t xml:space="preserve">Prednisolon acetat
</t>
  </si>
  <si>
    <t>Prednison</t>
  </si>
  <si>
    <t xml:space="preserve">Prednison
</t>
  </si>
  <si>
    <t xml:space="preserve">Triamcinolon acetonid
</t>
  </si>
  <si>
    <t>Triamcinolon</t>
  </si>
  <si>
    <t xml:space="preserve">Triamcinolon
</t>
  </si>
  <si>
    <t>Triamcinolon + econazol</t>
  </si>
  <si>
    <t xml:space="preserve">Triamcinolon + econazol
</t>
  </si>
  <si>
    <t>Cyproteron acetat</t>
  </si>
  <si>
    <t xml:space="preserve">Cyproteron acetat
</t>
  </si>
  <si>
    <t>Somatropin</t>
  </si>
  <si>
    <t>Quỹ bảo hiểm y tế thanh toán điều trị thiếu hụt hormon tăng trưởng, trẻ em sinh ra nhỏ hơn so với tuổi thai, hội chứng Turner, chậm tăng trưởng do suy thận mãn và hội chứng Prader-Willi. Đối với trẻ em dưới 16 tuổi thanh toán 70%; các đối tượng còn lại thanh toán 50%.</t>
  </si>
  <si>
    <t xml:space="preserve">Dydrogesteron
</t>
  </si>
  <si>
    <t>Estradiol valerate</t>
  </si>
  <si>
    <t xml:space="preserve">Estradiol benzoat
</t>
  </si>
  <si>
    <t xml:space="preserve">Estriol
</t>
  </si>
  <si>
    <t>Estrogen + norgestrel</t>
  </si>
  <si>
    <t xml:space="preserve">Estrogen + norgestrel
</t>
  </si>
  <si>
    <t>Ethinyl estradiol</t>
  </si>
  <si>
    <t xml:space="preserve">Ethinyl estradiol
</t>
  </si>
  <si>
    <t>Ethinyl estradiol + cyproterone acetate</t>
  </si>
  <si>
    <t>Lynestrenol</t>
  </si>
  <si>
    <t xml:space="preserve">Lynestrenol
</t>
  </si>
  <si>
    <t>Nandrolon decanoat</t>
  </si>
  <si>
    <t xml:space="preserve">Nandrolon decanoat
</t>
  </si>
  <si>
    <t>Norethisteron</t>
  </si>
  <si>
    <t xml:space="preserve">Norethisteron
</t>
  </si>
  <si>
    <t>Nomegestrol acetat</t>
  </si>
  <si>
    <t xml:space="preserve">Nomegestrol acetat
</t>
  </si>
  <si>
    <t>Promestrien</t>
  </si>
  <si>
    <t xml:space="preserve">Promestrien
</t>
  </si>
  <si>
    <t xml:space="preserve">Progesteron
</t>
  </si>
  <si>
    <t>Tiêm, uống, dùng ngoài, đặt âm đạo</t>
  </si>
  <si>
    <t>Raloxifen</t>
  </si>
  <si>
    <t xml:space="preserve">Raloxifen
</t>
  </si>
  <si>
    <t>Testosteron (acetat, propionat, undecanoat)</t>
  </si>
  <si>
    <t xml:space="preserve">Testosteron
(acetat, propionat, undecanoat)
</t>
  </si>
  <si>
    <t xml:space="preserve">Acarbose
</t>
  </si>
  <si>
    <t>Dapagliflozin</t>
  </si>
  <si>
    <t>Empagliflozin</t>
  </si>
  <si>
    <t xml:space="preserve">Metformin + glibenclamid
</t>
  </si>
  <si>
    <t xml:space="preserve">Gliclazid
</t>
  </si>
  <si>
    <t>Glimepirid</t>
  </si>
  <si>
    <t xml:space="preserve">Glimepirid
</t>
  </si>
  <si>
    <t>Glimepirid + metformin</t>
  </si>
  <si>
    <t>Glipizid</t>
  </si>
  <si>
    <t xml:space="preserve">Glipizid
</t>
  </si>
  <si>
    <t>Thuốc được cấp phát tại trạm y tế xã theo Hướng dẫn chẩn đoán, điều trị, quản lý bệnh đái tháo đường của Bộ Y tế.</t>
  </si>
  <si>
    <t>Insulin analog tác dụng chậm, kéo dài (Glargine, Detemir, Degludec)</t>
  </si>
  <si>
    <t>Insulin analog trộn, hỗn hợp</t>
  </si>
  <si>
    <t>Quỹ bảo hiểm y tế thanh toán 50% đối với dạng trộn, hỗn hợp giữa insulin Degludec và insulin Aspart; thanh toán 100% đối với các dạng còn lại.
Thuốc được cấp phát tại trạm y tế xã theo Hướng dẫn chẩn đoán, điều trị, quản lý bệnh đái tháo đường của Bộ Y tế.</t>
  </si>
  <si>
    <t>Insulin người tác dụng nhanh, ngắn</t>
  </si>
  <si>
    <t>Insulin người tác dụng trung bình, trung gian</t>
  </si>
  <si>
    <t xml:space="preserve">Insulin người trộn, hỗn hợp </t>
  </si>
  <si>
    <t>Linagliptin</t>
  </si>
  <si>
    <t>Linagliptin + metformin</t>
  </si>
  <si>
    <t>Liraglutide</t>
  </si>
  <si>
    <t>Quỹ bảo hiểm y tế thanh toán 30% cho bệnh nhân đái tháo đường típ 2 đáp ứng đồng thời các tiêu chí sau:
- Trên 40 tuổi, BMI &gt; 23, mắc đái tháo đường típ 2, có bệnh lý tim mạch hoặc tăng huyết áp;
- Không kiểm soát đường huyết (HbA1C&gt;9) trong thời gian dài;
- Suy thận vừa (CrCl 30-59 ml/phút) hoặc suy thận nặng (CrCl &lt;30 ml/phút) không dùng được thuốc SGLP2.</t>
  </si>
  <si>
    <t xml:space="preserve">Metformin
</t>
  </si>
  <si>
    <t>Repaglinid</t>
  </si>
  <si>
    <t xml:space="preserve">Repaglinid
</t>
  </si>
  <si>
    <t>Saxagliptin</t>
  </si>
  <si>
    <t>Saxagliptin + metformin</t>
  </si>
  <si>
    <t>Sitagliptin</t>
  </si>
  <si>
    <t>Sitagliptin + metformin</t>
  </si>
  <si>
    <t>Vildagliptin</t>
  </si>
  <si>
    <t>Vildagliptin + metformin</t>
  </si>
  <si>
    <t>18.4. Hocmon tuyến giáp, cận giáp và thuốc kháng giáp trạng tổng hợp</t>
  </si>
  <si>
    <t>Carbimazol</t>
  </si>
  <si>
    <t xml:space="preserve">Carbimazol
</t>
  </si>
  <si>
    <t>Levothyroxin (muối natri)</t>
  </si>
  <si>
    <t xml:space="preserve">Levothyroxin (muối natri)
</t>
  </si>
  <si>
    <t>Propylthiouracil (PTU)</t>
  </si>
  <si>
    <t xml:space="preserve">Propylthiouracil (PTU)
</t>
  </si>
  <si>
    <r>
      <t>Thiamazol</t>
    </r>
    <r>
      <rPr>
        <sz val="12"/>
        <color theme="1"/>
        <rFont val="Times New Roman"/>
        <family val="2"/>
      </rPr>
      <t xml:space="preserve"> </t>
    </r>
    <r>
      <rPr>
        <sz val="12"/>
        <color theme="1"/>
        <rFont val="Times New Roman"/>
        <family val="1"/>
      </rPr>
      <t>Empagliflozin</t>
    </r>
  </si>
  <si>
    <t xml:space="preserve">Thiamazol
</t>
  </si>
  <si>
    <t>18.5. Thuốc điều trị bệnh đái tháo nhạt</t>
  </si>
  <si>
    <t>Desmopressin</t>
  </si>
  <si>
    <t xml:space="preserve">Desmopressin
</t>
  </si>
  <si>
    <t>Tiêm, uống, xịt mũi</t>
  </si>
  <si>
    <t>Vasopressin</t>
  </si>
  <si>
    <t xml:space="preserve">Vasopressin
</t>
  </si>
  <si>
    <t>18.6. Thuốc khác</t>
  </si>
  <si>
    <t>Alglucosidase alfa</t>
  </si>
  <si>
    <t>19. HUYẾT THANH VÀ GLOBULIN MIỄN DỊCH</t>
  </si>
  <si>
    <t>Immune globulin</t>
  </si>
  <si>
    <t>Quỹ bảo hiểm y tế thanh toán điều trị xuất huyết giảm tiểu cầu tự miễn không đáp ứng với corticoid, hội chứng Guillain Barre, bệnh Kawasaki; điều trị nhiễm trùng nặng có giảm IgG; điều trị thay thế cho bệnh nhân thiếu hụt IgG; điều trị bệnh tay-chân-miệng, phơi nhiễm sởi theo hướng dẫn chẩn đoán và điều trị của Bộ Y tế.</t>
  </si>
  <si>
    <t xml:space="preserve">Immune globulin
</t>
  </si>
  <si>
    <t>Huyết thanh kháng bạch hầu</t>
  </si>
  <si>
    <t xml:space="preserve">Huyết thanh kháng bạch hầu
</t>
  </si>
  <si>
    <t>Huyết thanh kháng dại</t>
  </si>
  <si>
    <t xml:space="preserve">Huyết thanh kháng dại
</t>
  </si>
  <si>
    <t>Huyết thanh kháng nọc rắn</t>
  </si>
  <si>
    <t xml:space="preserve">Huyết thanh kháng nọc rắn
</t>
  </si>
  <si>
    <t>Huyết thanh kháng uốn ván</t>
  </si>
  <si>
    <t xml:space="preserve">Huyết thanh kháng uốn ván
</t>
  </si>
  <si>
    <t>Baclofen</t>
  </si>
  <si>
    <t xml:space="preserve">Baclofen
</t>
  </si>
  <si>
    <t>Botulinum toxin</t>
  </si>
  <si>
    <t xml:space="preserve">Botulinum toxin
</t>
  </si>
  <si>
    <t>Eperison</t>
  </si>
  <si>
    <t xml:space="preserve">Eperison
</t>
  </si>
  <si>
    <t>Mephenesin</t>
  </si>
  <si>
    <t xml:space="preserve">Mephenesin
</t>
  </si>
  <si>
    <t>Pyridostigmin bromid</t>
  </si>
  <si>
    <t xml:space="preserve">Pyridostigmin bromid
</t>
  </si>
  <si>
    <t>Rivastigmine</t>
  </si>
  <si>
    <t>Uống, dán ngoài da</t>
  </si>
  <si>
    <t>Tizanidin hydroclorid</t>
  </si>
  <si>
    <t xml:space="preserve">Tizanidin hydroclorid
</t>
  </si>
  <si>
    <t xml:space="preserve">Thiocolchicosid
</t>
  </si>
  <si>
    <t>Tolperison</t>
  </si>
  <si>
    <t>Quỹ bảo hiểm y tế thanh toán điều trị co cứng cơ sau đột quỵ.</t>
  </si>
  <si>
    <t xml:space="preserve">Tolperison
</t>
  </si>
  <si>
    <t>Acetazolamid</t>
  </si>
  <si>
    <t xml:space="preserve">Acetazolamid
</t>
  </si>
  <si>
    <t>Besifloxacin</t>
  </si>
  <si>
    <t>Quỹ bảo hiểm y tế thanh toán điều trị nhiễm khuẩn do tụ cầu vàng trong trường hợp đã kháng kháng sinh khác; sử dụng tại bệnh viện hạng đặc biệt, hạng I và bệnh viện chuyên khoa mắt hạng II.</t>
  </si>
  <si>
    <t>Betaxolol</t>
  </si>
  <si>
    <t xml:space="preserve">Betaxolol
</t>
  </si>
  <si>
    <t>Bimatoprost</t>
  </si>
  <si>
    <t>Quỹ bảo hiểm y tế thanh toán điều trị tại bệnh viện hạng đặc biệt, hạng I, II và bệnh viện chuyên khoa mắt hạng III.</t>
  </si>
  <si>
    <t xml:space="preserve">Bimatoprost
</t>
  </si>
  <si>
    <t>Bimatoprost + timolol</t>
  </si>
  <si>
    <t>Brimonidin tartrat</t>
  </si>
  <si>
    <t xml:space="preserve">Brimonidin tartrat
</t>
  </si>
  <si>
    <t>Brimonidin tartrat + timolol</t>
  </si>
  <si>
    <t>Brinzolamid</t>
  </si>
  <si>
    <t xml:space="preserve">Brinzolamid
</t>
  </si>
  <si>
    <t>Brinzolamid + timolol</t>
  </si>
  <si>
    <t>Bromfenac</t>
  </si>
  <si>
    <t>Quỹ bảo hiểm y tế thanh toán điều trị viêm sau phẫu thuật đục thủy tinh thể; sử dụng tại bệnh viện hạng đặc biệt, hạng I, II và bệnh viện chuyên khoa mắt hạng III.</t>
  </si>
  <si>
    <t>Carbomer</t>
  </si>
  <si>
    <t xml:space="preserve">Carbomer
</t>
  </si>
  <si>
    <t>Cyclosporin</t>
  </si>
  <si>
    <t xml:space="preserve">Cyclosporin
</t>
  </si>
  <si>
    <t>Dexamethason + framycetin</t>
  </si>
  <si>
    <t xml:space="preserve">Dexamethason + framycetin
</t>
  </si>
  <si>
    <t>Dexpanthenol</t>
  </si>
  <si>
    <t xml:space="preserve">Dexpanthenol (panthenol)
</t>
  </si>
  <si>
    <t xml:space="preserve">Dinatri inosin monophosphat
</t>
  </si>
  <si>
    <t xml:space="preserve">Fluorometholon
</t>
  </si>
  <si>
    <t>Glycerin</t>
  </si>
  <si>
    <t xml:space="preserve">Glycerin
</t>
  </si>
  <si>
    <t>Hexamidine di-isetionat</t>
  </si>
  <si>
    <t xml:space="preserve">Hexamidine di-isetionat
</t>
  </si>
  <si>
    <t>Hyaluronidase</t>
  </si>
  <si>
    <t xml:space="preserve">Hyaluronidase
</t>
  </si>
  <si>
    <t xml:space="preserve">Hydroxypropylmethylcellulose
</t>
  </si>
  <si>
    <t>Kali iodid + natri iodid</t>
  </si>
  <si>
    <t>Latanoprost</t>
  </si>
  <si>
    <t xml:space="preserve">Latanoprost
</t>
  </si>
  <si>
    <t>Latanoprost + Timolol maleat</t>
  </si>
  <si>
    <t xml:space="preserve">Latanoprost + timolol maleat
</t>
  </si>
  <si>
    <t>Loteprednol etabonat</t>
  </si>
  <si>
    <t xml:space="preserve">Loteprednol etabonat
</t>
  </si>
  <si>
    <t xml:space="preserve">Natamycin
</t>
  </si>
  <si>
    <t>Natri carboxymethylcellulose (natri CMC)</t>
  </si>
  <si>
    <t xml:space="preserve">Natri carboxymethylcellulose
(natri CMC)
</t>
  </si>
  <si>
    <t>Natri carboxymethylcellulose + glycerin</t>
  </si>
  <si>
    <t>Nhỏ mắt,
nhỏ mũi</t>
  </si>
  <si>
    <t>Natri diquafosol</t>
  </si>
  <si>
    <t>Quỹ bảo hiểm y tế thanh toán tại bệnh viện hạng đặc biệt, hạng I, II và bệnh viện chuyên khoa mắt hạng III.</t>
  </si>
  <si>
    <t xml:space="preserve">Natri hyaluronat
</t>
  </si>
  <si>
    <t>Nepafenac</t>
  </si>
  <si>
    <t>Quỹ bảo hiểm y tế thanh toán điều trị viêm sau phẫu thuật đục thủy tinh thể trên bệnh nhân đái tháo đường; sử dụng tại bệnh viện hạng đặc biệt, hạng I, II và bệnh viện chuyên khoa mắt hạng III.</t>
  </si>
  <si>
    <t>Olopatadin hydroclorid</t>
  </si>
  <si>
    <t xml:space="preserve">Olopatadin (hydroclorid)
</t>
  </si>
  <si>
    <t>Pemirolast kali</t>
  </si>
  <si>
    <t xml:space="preserve">Pemirolast kali
</t>
  </si>
  <si>
    <t>Pilocarpin</t>
  </si>
  <si>
    <t xml:space="preserve">Pilocarpin
</t>
  </si>
  <si>
    <t>Pirenoxin</t>
  </si>
  <si>
    <t xml:space="preserve">Pirenoxin
</t>
  </si>
  <si>
    <t>Polyethylen glycol + propylen glycol</t>
  </si>
  <si>
    <t>Polyethylen glycol + Propylen glycol</t>
  </si>
  <si>
    <t>Ranibizumab</t>
  </si>
  <si>
    <t>Quỹ bảo hiểm y tế thanh toán điều trị tại khoa mắt bệnh viện hạng đặc biệt; bệnh viện chuyên khoa mắt hạng I, II.</t>
  </si>
  <si>
    <t>Tiêm trong dịch kính</t>
  </si>
  <si>
    <t>Tafluprost</t>
  </si>
  <si>
    <t>Tetracain</t>
  </si>
  <si>
    <t xml:space="preserve">Tetracain
</t>
  </si>
  <si>
    <t>Tetryzolin</t>
  </si>
  <si>
    <t xml:space="preserve">Tetryzolin
</t>
  </si>
  <si>
    <t>Timolol</t>
  </si>
  <si>
    <t xml:space="preserve">Timolol
</t>
  </si>
  <si>
    <t>Travoprost</t>
  </si>
  <si>
    <t xml:space="preserve">Travoprost
</t>
  </si>
  <si>
    <t>Travoprost + timolol</t>
  </si>
  <si>
    <t>Tropicamid</t>
  </si>
  <si>
    <t xml:space="preserve">Tropicamid
</t>
  </si>
  <si>
    <t>Tropicamide + phenylephrine hydroclorid</t>
  </si>
  <si>
    <t xml:space="preserve">Tropicamide + phenyl-ephrine hydroclorid
</t>
  </si>
  <si>
    <t>Betahistin</t>
  </si>
  <si>
    <t xml:space="preserve">Betahistin
</t>
  </si>
  <si>
    <t>Fluticason furoat</t>
  </si>
  <si>
    <t>Fluticasone furoate</t>
  </si>
  <si>
    <t>Xịt mũi</t>
  </si>
  <si>
    <t>Fluticason propionat</t>
  </si>
  <si>
    <t xml:space="preserve">Fluticason propionat
</t>
  </si>
  <si>
    <t>Dùng ngoài, khí dung, xịt mũi, xịt họng</t>
  </si>
  <si>
    <t xml:space="preserve">Naphazolin
</t>
  </si>
  <si>
    <t>Natri borat</t>
  </si>
  <si>
    <t xml:space="preserve">Natri borat
</t>
  </si>
  <si>
    <t>Phenazon + lidocain hydroclorid</t>
  </si>
  <si>
    <t xml:space="preserve">Phenazon + lidocain
(hydroclorid)
</t>
  </si>
  <si>
    <t>Rifamycin</t>
  </si>
  <si>
    <t xml:space="preserve">Rifamycin
</t>
  </si>
  <si>
    <t>Tixocortol pivalat</t>
  </si>
  <si>
    <t>Dùng ngoài, phun mù</t>
  </si>
  <si>
    <t>Triprolidin hydroclorid + pseudoephedrin</t>
  </si>
  <si>
    <t xml:space="preserve">Triprolidin(hydroclorid) + pseudoephedrin
</t>
  </si>
  <si>
    <t>Tyrothricin + benzocain+ benzalkonium</t>
  </si>
  <si>
    <t xml:space="preserve">Tyrothricin + benzocain+ benzalkonium
</t>
  </si>
  <si>
    <t xml:space="preserve">Ngậm </t>
  </si>
  <si>
    <t>Xylometazolin</t>
  </si>
  <si>
    <t xml:space="preserve">Xylometazolin
</t>
  </si>
  <si>
    <t>Nhỏ mũi, phun mù</t>
  </si>
  <si>
    <t>22.1. Thuốc thúc đẻ, cầm máu sau đẻ</t>
  </si>
  <si>
    <t>Carbetocin</t>
  </si>
  <si>
    <t xml:space="preserve">Carbetocin
</t>
  </si>
  <si>
    <t>Carboprost tromethamin</t>
  </si>
  <si>
    <t xml:space="preserve">Carboprost tromethamin
</t>
  </si>
  <si>
    <t>Dinoproston</t>
  </si>
  <si>
    <t>Quỹ bảo hiểm y tế thanh toán tại bệnh viện hạng đặc biệt, hạng I và bệnh viện chuyên khoa sản hạng II.</t>
  </si>
  <si>
    <t xml:space="preserve">Dinoproston
</t>
  </si>
  <si>
    <t>Levonorgestrel</t>
  </si>
  <si>
    <t>Quỹ bảo hiểm y tế thanh toán điều trị chứng rong kinh vô căn.</t>
  </si>
  <si>
    <t>Đặt tử cung</t>
  </si>
  <si>
    <t xml:space="preserve">Methyl ergometrin (maleat)
</t>
  </si>
  <si>
    <t>Ergometrin (hydrogen maleat)</t>
  </si>
  <si>
    <t xml:space="preserve">Ergometrin (hydrogen maleat)
</t>
  </si>
  <si>
    <t xml:space="preserve">Misoprostol
</t>
  </si>
  <si>
    <t>22.2. Thuốc chống đẻ non</t>
  </si>
  <si>
    <t>Atosiban</t>
  </si>
  <si>
    <t xml:space="preserve">Atosiban
</t>
  </si>
  <si>
    <t>Papaverin</t>
  </si>
  <si>
    <t xml:space="preserve">Papaverin
</t>
  </si>
  <si>
    <t xml:space="preserve">Salbutamol (sulfat)
</t>
  </si>
  <si>
    <t>23. DUNG DỊCH LỌC MÀNG BỤNG, LỌC MÁU</t>
  </si>
  <si>
    <t>Dung dịch lọc màng bụng</t>
  </si>
  <si>
    <t xml:space="preserve">Dung dịch thẩm phân màng bụng (phúc mạc) và lọc máu
</t>
  </si>
  <si>
    <t>Tại chỗ (ngâm vào khoang màng bụng)</t>
  </si>
  <si>
    <t>Dung dịch lọc máu dùng trong thận nhân tạo (bicarbonat hoặc acetat)</t>
  </si>
  <si>
    <t xml:space="preserve">Dung dịch lọc thận bicarbonat
hoặc acetat
</t>
  </si>
  <si>
    <t>Dung dịch lọc máu liên tục (có hoặc không có chống đông bằng citrat; có hoặc không có chứa lactat)</t>
  </si>
  <si>
    <t>Bromazepam</t>
  </si>
  <si>
    <t xml:space="preserve">Bromazepam
</t>
  </si>
  <si>
    <t>Clorazepat</t>
  </si>
  <si>
    <t xml:space="preserve">Clorazepat
</t>
  </si>
  <si>
    <t>Dạng tiêm: Đối với phòng khám đa khoa và trạm y tế xã, quỹ bảo hiểm y tế thanh toán điều trị cấp cứu.</t>
  </si>
  <si>
    <t xml:space="preserve">Diazepam
</t>
  </si>
  <si>
    <t>Etifoxin chlohydrat</t>
  </si>
  <si>
    <t xml:space="preserve">Etifoxin chlohydrat
</t>
  </si>
  <si>
    <t>Hydroxyzin</t>
  </si>
  <si>
    <t xml:space="preserve">Hydroxyzin
</t>
  </si>
  <si>
    <t>Lorazepam</t>
  </si>
  <si>
    <t xml:space="preserve">Lorazepam
</t>
  </si>
  <si>
    <t>24.2. Thuốc gây ngủ</t>
  </si>
  <si>
    <t>Zolpidem</t>
  </si>
  <si>
    <t xml:space="preserve">Zolpidem
</t>
  </si>
  <si>
    <t>Zopiclon</t>
  </si>
  <si>
    <t xml:space="preserve">Zopiclon
</t>
  </si>
  <si>
    <t>Acid thioctic (Meglumin thioctat)</t>
  </si>
  <si>
    <t>Quỹ bảo hiểm y tế thanh toán điều trị rối loạn cảm giác do bệnh viêm đa dây thần kinh đái tháo đường.</t>
  </si>
  <si>
    <t>Acid thioctic; Meglumin thioctat</t>
  </si>
  <si>
    <t>Alprazolam</t>
  </si>
  <si>
    <t>Amisulprid</t>
  </si>
  <si>
    <t xml:space="preserve">Amisulprid
</t>
  </si>
  <si>
    <t xml:space="preserve">Clorpromazin </t>
  </si>
  <si>
    <t xml:space="preserve">Clorpromazin (hydroclorid)
</t>
  </si>
  <si>
    <t>Clorpromazin</t>
  </si>
  <si>
    <t>Clozapin</t>
  </si>
  <si>
    <t>Quỹ bảo hiểm y tế thanh toán tại bệnh viện hạng đặc biệt, hạng I, II và bệnh viện chuyên khoa tâm thần.</t>
  </si>
  <si>
    <t xml:space="preserve">Clozapin
</t>
  </si>
  <si>
    <t xml:space="preserve">Clonazepam </t>
  </si>
  <si>
    <t>Clonazepam</t>
  </si>
  <si>
    <t>Donepezil</t>
  </si>
  <si>
    <t xml:space="preserve">Donepezil
</t>
  </si>
  <si>
    <t>Flupentixol</t>
  </si>
  <si>
    <t>Quỹ bảo hiểm y tế thanh toán tại bệnh viện đặc biệt, hạng I, II và bệnh viện chuyên khoa tâm thần.</t>
  </si>
  <si>
    <t xml:space="preserve">Flupentixol
</t>
  </si>
  <si>
    <t>Fluphenazin decanoat</t>
  </si>
  <si>
    <t xml:space="preserve">Fluphenazin decanoat
</t>
  </si>
  <si>
    <t xml:space="preserve">Haloperidol
</t>
  </si>
  <si>
    <t>Tiêm (dạng dung dịch tiêm)</t>
  </si>
  <si>
    <t>Tiêm (dạng dầu tiêm)</t>
  </si>
  <si>
    <t xml:space="preserve">Levomepromazin
</t>
  </si>
  <si>
    <t>Levosulpirid</t>
  </si>
  <si>
    <t xml:space="preserve">Levosulpirid
</t>
  </si>
  <si>
    <t>Meclophenoxat</t>
  </si>
  <si>
    <t>570 or 952</t>
  </si>
  <si>
    <t xml:space="preserve">Meclophenoxat
</t>
  </si>
  <si>
    <t>Olanzapin</t>
  </si>
  <si>
    <t xml:space="preserve">Olanzapin
</t>
  </si>
  <si>
    <t>Quetiapin</t>
  </si>
  <si>
    <t xml:space="preserve">Quetiapin
</t>
  </si>
  <si>
    <t>Risperidon</t>
  </si>
  <si>
    <t xml:space="preserve">Risperidon
</t>
  </si>
  <si>
    <t>Sulpirid</t>
  </si>
  <si>
    <t xml:space="preserve">Sulpirid
</t>
  </si>
  <si>
    <t>Thioridazin</t>
  </si>
  <si>
    <t xml:space="preserve">Thioridazin
</t>
  </si>
  <si>
    <t>Tofisopam</t>
  </si>
  <si>
    <t xml:space="preserve">Tofisopam
</t>
  </si>
  <si>
    <t>Ziprasidon</t>
  </si>
  <si>
    <t xml:space="preserve">Ziprasidon
</t>
  </si>
  <si>
    <t>Zuclopenthixol</t>
  </si>
  <si>
    <t xml:space="preserve">Zuclopenthixol
</t>
  </si>
  <si>
    <t xml:space="preserve">Amitriptylin (hydroclorid)
</t>
  </si>
  <si>
    <t>Citalopram</t>
  </si>
  <si>
    <t xml:space="preserve">Citalopram
</t>
  </si>
  <si>
    <t>Clomipramin</t>
  </si>
  <si>
    <t xml:space="preserve">Clomipramin
</t>
  </si>
  <si>
    <t>Fluoxetin</t>
  </si>
  <si>
    <t xml:space="preserve">Fluoxetin
</t>
  </si>
  <si>
    <t>Fluvoxamin</t>
  </si>
  <si>
    <t xml:space="preserve">Fluvoxamin
</t>
  </si>
  <si>
    <t>Quỹ bảo hiểm y tế thanh toán cho trẻ em dưới 16 tuổi, tại bệnh viện hạng đặc biệt, hạng I, II và bệnh viện chuyên khoa tâm thần.</t>
  </si>
  <si>
    <t>Mirtazapin</t>
  </si>
  <si>
    <t xml:space="preserve">Mirtazapin
</t>
  </si>
  <si>
    <t>Paroxetin</t>
  </si>
  <si>
    <t xml:space="preserve">Paroxetin
</t>
  </si>
  <si>
    <t>Sertralin</t>
  </si>
  <si>
    <t xml:space="preserve">Sertralin
</t>
  </si>
  <si>
    <t>Tianeptin</t>
  </si>
  <si>
    <t xml:space="preserve">Tianeptin
</t>
  </si>
  <si>
    <t>Venlafaxin</t>
  </si>
  <si>
    <t xml:space="preserve">Venlafaxin
</t>
  </si>
  <si>
    <t xml:space="preserve">Acetyl leucin
</t>
  </si>
  <si>
    <t>Peptid (Cerebrolysin concentrate)</t>
  </si>
  <si>
    <t>Quỹ bảo hiểm y tế thanh toán 50% trong các trường hợp:
- Đột quỵ cấp tính;
- Sau chấn thương sọ não;
- Sau phẫu thuật chấn thương sọ não;
- Sau phẫu thuật thần kinh sọ não.</t>
  </si>
  <si>
    <t xml:space="preserve">Peptid (Cerebrolysin concentrate)
</t>
  </si>
  <si>
    <t>Citicolin</t>
  </si>
  <si>
    <t>Panax notoginseng saponins</t>
  </si>
  <si>
    <t xml:space="preserve">Panax notoginseng saponins
</t>
  </si>
  <si>
    <t>Cytidin-5monophosphat disodium + uridin</t>
  </si>
  <si>
    <t>Quỹ bảo hiểm y tế thanh toán điều trị tổn thương thần kinh ngoại biên.</t>
  </si>
  <si>
    <t xml:space="preserve">Cytidin-5monophosphat disodium + uridin
</t>
  </si>
  <si>
    <t>Galantamin</t>
  </si>
  <si>
    <t>Quỹ bảo hiểm y tế thanh toán điều trị chứng sa sút trí tuệ từ nhẹ đến trung bình trong bệnh Alzheimer.</t>
  </si>
  <si>
    <t xml:space="preserve">Galantamin
</t>
  </si>
  <si>
    <t>Quỹ bảo hiểm y tế thanh toán điều trị:
- Bệnh lý thần kinh ngoại vi liên quan đến rối loạn vận động trong trường hợp người bệnh nội trú và không sử dụng được dạng uống;
- Liệt vận động sau khi mắc bệnh tủy sống;
- Mất khả năng vận động sau đột quỵ, liệt não ở trẻ em;
- Liệt ruột và bàng quang sau phẫu thuật;
- Giải độc Atropin và chất tương tự Atropin.</t>
  </si>
  <si>
    <t>Ginkgo biloba</t>
  </si>
  <si>
    <t>Quỹ bảo hiểm y tế thanh toán điều trị đau do viêm động mạch (đau thắt khi đi); rối loạn thị giác (bệnh võng mạc do tiểu đường); tai mũi họng (chóng mặt, ù tai, giảm thính lực), rối loạn tuần hoàn thần kinh cảm giác do thiếu máu cục bộ; hội chứng Raynaud.</t>
  </si>
  <si>
    <t xml:space="preserve">Ginkgo biloba
</t>
  </si>
  <si>
    <t>Mecobalamin</t>
  </si>
  <si>
    <t>Quỹ bảo hiểm y tế thanh toán điều trị thiếu máu hồng cầu khổng lồ, bệnh lý thần kinh ngoại biên do thiếu vitamin B12.</t>
  </si>
  <si>
    <t>Pentoxifyllin</t>
  </si>
  <si>
    <t>Quỹ bảo hiểm y tế thanh toán trong điều trị rối loạn mạch máu ngoại vi.</t>
  </si>
  <si>
    <t xml:space="preserve">Pentoxifyllin
</t>
  </si>
  <si>
    <t>Quỹ bảo hiểm y tế thanh toán trong điều trị giật rung cơ có nguồn gốc vỏ não.</t>
  </si>
  <si>
    <t xml:space="preserve">Piracetam
</t>
  </si>
  <si>
    <t>Quỹ bảo hiểm y tế thanh toán trong điều trị triệu chứng thần kinh của chứng sa sút trí tuệ do nguyên nhân mạch.</t>
  </si>
  <si>
    <t xml:space="preserve">Vinpocetin
</t>
  </si>
  <si>
    <t>Aminophylin</t>
  </si>
  <si>
    <t xml:space="preserve">Aminophylin
</t>
  </si>
  <si>
    <t>Bambuterol</t>
  </si>
  <si>
    <t xml:space="preserve">Bambuterol
</t>
  </si>
  <si>
    <t>Budesonid</t>
  </si>
  <si>
    <t xml:space="preserve">Budesonid
</t>
  </si>
  <si>
    <t>Xịt mũi, xịt họng</t>
  </si>
  <si>
    <t>Budesonid + formoterol</t>
  </si>
  <si>
    <t xml:space="preserve">Budesonid + formoterol
</t>
  </si>
  <si>
    <t>Fenoterol + ipratropium</t>
  </si>
  <si>
    <t xml:space="preserve">Fenoterol + ipratropium
</t>
  </si>
  <si>
    <t>Xịt mũi, xịt họng, khí dung</t>
  </si>
  <si>
    <t>Formoterol fumarat</t>
  </si>
  <si>
    <t xml:space="preserve">Formoterol fumarat
</t>
  </si>
  <si>
    <t>Indacaterol</t>
  </si>
  <si>
    <t>Indacaterol+ glycopyrronium</t>
  </si>
  <si>
    <t>Ipratropium</t>
  </si>
  <si>
    <t xml:space="preserve">Ipratropium
</t>
  </si>
  <si>
    <t>Uống, khí dung</t>
  </si>
  <si>
    <t>Natri montelukast</t>
  </si>
  <si>
    <t xml:space="preserve">Natri montelukast
</t>
  </si>
  <si>
    <t>Omalizumab</t>
  </si>
  <si>
    <t>Quỹ bảo hiểm y tế thanh toán với chỉ định điều trị cho người bệnh từ 12 tuổi trở lên bị hen do dị ứng dai dẳng kéo dài với mức độ nặng (bậc 5 GINA), có test da hoặc phản ứng dị nguyên dương tính (in vitro) và không đáp ứng đầy đủ bằng corticoid liều cao và kết hợp LABA; thanh toán 50%.</t>
  </si>
  <si>
    <t>Uống, xịt mũi, đường hô hấp</t>
  </si>
  <si>
    <t>Salbutamol + ipratropium</t>
  </si>
  <si>
    <t xml:space="preserve">Salbutamol + ipratropium
</t>
  </si>
  <si>
    <t xml:space="preserve">Khí dung </t>
  </si>
  <si>
    <t xml:space="preserve">Salmeterol
+ fluticason propionat
</t>
  </si>
  <si>
    <t>Khí dung, dạng hít</t>
  </si>
  <si>
    <t xml:space="preserve">Terbutalin
</t>
  </si>
  <si>
    <t>Uống, đường hô hấp</t>
  </si>
  <si>
    <t>Theophylin</t>
  </si>
  <si>
    <t xml:space="preserve">Theophylin
</t>
  </si>
  <si>
    <t>Tiotropium</t>
  </si>
  <si>
    <t xml:space="preserve">Tiotropium
</t>
  </si>
  <si>
    <t>Ambroxol</t>
  </si>
  <si>
    <t xml:space="preserve">Bromhexin (hydroclorid)
</t>
  </si>
  <si>
    <t>Carbocistein</t>
  </si>
  <si>
    <t xml:space="preserve">Carbocistein
</t>
  </si>
  <si>
    <t>Carbocistein + promethazin</t>
  </si>
  <si>
    <t>Codein camphosulphonat + sulfogaiacol + cao mềm grindelia</t>
  </si>
  <si>
    <t xml:space="preserve">Codein camphosulphonat
+ sulfoguaiacol + cao mềm Grindelia
</t>
  </si>
  <si>
    <t xml:space="preserve">Codein + terpin hydrat
</t>
  </si>
  <si>
    <t>Dextromethorphan</t>
  </si>
  <si>
    <t xml:space="preserve">Dextromethorphan
</t>
  </si>
  <si>
    <t>Eprazinon</t>
  </si>
  <si>
    <t xml:space="preserve">Eprazinon
</t>
  </si>
  <si>
    <t>Fenspirid</t>
  </si>
  <si>
    <t xml:space="preserve">Fenspirid
</t>
  </si>
  <si>
    <t xml:space="preserve">N-acetylcystein
</t>
  </si>
  <si>
    <t>25.3. Thuốc khác</t>
  </si>
  <si>
    <t>Chất ly giải vi khuẩn đông khô của Haemophilus influenzae + Diplococcus pneumoniae + Klebsiella pneumoniae and ozaenae + Staphylococcus aureus + Streptococcus pyogenes and viridans + Neisseria catarrhalis</t>
  </si>
  <si>
    <t xml:space="preserve">Bacterial lysates of Haemophilus influenzae + Diplococcus pneumoniae + Klebsiella pneumoniae and ozaenae + Staphylococcus
aureus + Streptococcus pyogenes and viridans + Neisseria catarrhalis
</t>
  </si>
  <si>
    <t xml:space="preserve">Bột talc
</t>
  </si>
  <si>
    <t>Bơm vào khoang màng phổi</t>
  </si>
  <si>
    <t>Cafein citrat</t>
  </si>
  <si>
    <t xml:space="preserve">Cafein (citrat)
</t>
  </si>
  <si>
    <t>Surfactant (Phospholipid chiết xuất từ phổi lợn hoặc phổi bò; hoặc chất diện hoạt chiết xuất từ phổi bò (Bovine lung surfactant))</t>
  </si>
  <si>
    <t xml:space="preserve">Surfactant (Phospholipid chiết xuất từ phổi lợn hoặc phổi bò)
</t>
  </si>
  <si>
    <t>Đường nội khí quản</t>
  </si>
  <si>
    <t>Kali clorid</t>
  </si>
  <si>
    <t xml:space="preserve">Kali clorid
</t>
  </si>
  <si>
    <t>Magnesi aspartat + kali aspartat</t>
  </si>
  <si>
    <t xml:space="preserve">Magnesi aspartat
+ kali aspartat
</t>
  </si>
  <si>
    <t>Quỹ bảo hiểm y tế thanh toán: Natri clorid + kali clorid+ natri citrat + glucose khan; Natri clorid + kali clorid + natri citrat + glucose khan + kẽm.</t>
  </si>
  <si>
    <t xml:space="preserve">Natri clorid+kali clorid+ natri citrat + glucose khan
</t>
  </si>
  <si>
    <t>Natri clorid + natri bicarbonat + kali clorid + dextrose khan</t>
  </si>
  <si>
    <t>26.2. Thuốc tiêm truyền</t>
  </si>
  <si>
    <t>Acid amin*</t>
  </si>
  <si>
    <t xml:space="preserve">Acid amin*
</t>
  </si>
  <si>
    <t>Acid amin + điện giải (*)</t>
  </si>
  <si>
    <t>Acid amin + glucose + điện giải (*)</t>
  </si>
  <si>
    <t>Acid amin + glucose
+ điện giải (*)</t>
  </si>
  <si>
    <t>Acid amin + glucose + lipid (*)</t>
  </si>
  <si>
    <t>Quỹ bảo hiểm y tế thanh toán: Acid amin + glucose + lipid (*); Acid amin + glucose + lipid + điện giải (*); đối với trường hợp bệnh nặng không nuôi dưỡng được bằng đường tiêu hóa hoặc qua ống xông mà phải nuôi dưỡng đường tĩnh mạch trong: hồi sức, cấp cứu, ung thư, bệnh đường tiêu hóa, suy dinh dưỡng nặng; thanh toán 50%.</t>
  </si>
  <si>
    <t xml:space="preserve">Calci clorid
</t>
  </si>
  <si>
    <t xml:space="preserve">Glucose
</t>
  </si>
  <si>
    <t>Manitol</t>
  </si>
  <si>
    <t xml:space="preserve">Manitol
</t>
  </si>
  <si>
    <t>Natri clorid + dextrose/glucose</t>
  </si>
  <si>
    <t xml:space="preserve">Natri clorid + dextrose/glucose
</t>
  </si>
  <si>
    <t>Nhũ dịch lipid</t>
  </si>
  <si>
    <t>Đối với Bệnh viện hạng III, IV: quỹ bảo hiểm y tế thanh toán điều trị ngộ độc thuốc tê.</t>
  </si>
  <si>
    <t xml:space="preserve">Nhũ dịch lipid
</t>
  </si>
  <si>
    <t>Natri clorid + kali clorid + monobasic kali phosphat + natri acetat + magnesi sulfat + kẽm sulfat + dextrose</t>
  </si>
  <si>
    <t>Natri clorid + kali clorid+ monobasic kali phosphat+ natri acetat + magnesi sulfat + kẽm sulfat + dextrose</t>
  </si>
  <si>
    <t>Quỹ bảo hiểm y tế thanh toán: Ringer lactat; Ringer acetat; Ringerfundin.</t>
  </si>
  <si>
    <t>Natri clorid + natri lactat + kali clorid + calcium clorid + glucose (Ringer lactat + glucose)</t>
  </si>
  <si>
    <t>Natri lactat + natri clorid + kali clorid + calcium clorid + glucose</t>
  </si>
  <si>
    <t>26.3. Thuốc khác</t>
  </si>
  <si>
    <t>Nước cất pha tiêm</t>
  </si>
  <si>
    <t xml:space="preserve">Nước cất pha tiêm
</t>
  </si>
  <si>
    <t>Calci acetat</t>
  </si>
  <si>
    <t xml:space="preserve">Calci acetat
</t>
  </si>
  <si>
    <t>Calci carbonat</t>
  </si>
  <si>
    <t xml:space="preserve">Calci carbonat
</t>
  </si>
  <si>
    <t>Calci carbonat + calci gluconolactat</t>
  </si>
  <si>
    <t xml:space="preserve">Calci carbonat
+ calci gluconolactat
</t>
  </si>
  <si>
    <t xml:space="preserve">Calci carbonat + vitamin D3
</t>
  </si>
  <si>
    <t xml:space="preserve">Calci lactat
</t>
  </si>
  <si>
    <t>Calci glubionat</t>
  </si>
  <si>
    <t xml:space="preserve">Calci glubionat
</t>
  </si>
  <si>
    <t xml:space="preserve">Calci glucoheptonat
+ Vitamin D3
</t>
  </si>
  <si>
    <t>Calci gluconolactat</t>
  </si>
  <si>
    <t xml:space="preserve">Calci gluconolactat
</t>
  </si>
  <si>
    <t>Calci glycerophosphat + magnesi gluconat</t>
  </si>
  <si>
    <t xml:space="preserve">Calci glycerophosphat
+ magnesi gluconat
</t>
  </si>
  <si>
    <t>Calci-3-methyl-2-oxovalerat + calci-4-methyl-2-oxovalerat + calci-2-oxo-3-phenylpropionat + calci-3-methyl-2-oxobutyrat + calci-DL-2-hydroxy-4-methylthiobutyrat + L-lysin acetat + L-threonin + L-tryptophan + L-histidin + L-tyrosin (*)</t>
  </si>
  <si>
    <t>Quỹ bảo hiểm y tế thanh toán điều trị suy thận mãn, tăng ure máu.</t>
  </si>
  <si>
    <t xml:space="preserve">Calci-3-methyl-2-oxovalerat +calci-4-methyl-2-oxovalerat+ calci-2-methyl-3- phenylpropionat
+ calci-3-methyl-2-oxobutyrat + calci-DL-methyl-2-hydroxy-4- methylthiobutyrat + L-lysin acetat+ L-threonin + L-tryptophan+ L-histidin + L-tyrosin+ Nitơ + calci (*)
</t>
  </si>
  <si>
    <t>Calcitriol</t>
  </si>
  <si>
    <t xml:space="preserve">Calcitriol
</t>
  </si>
  <si>
    <t>Dibencozid</t>
  </si>
  <si>
    <t xml:space="preserve">Dibencozid
</t>
  </si>
  <si>
    <t>Lysin + Vitamin + Khoáng chất</t>
  </si>
  <si>
    <t>Quỹ bảo hiểm y tế thanh toán điều trị cho trẻ em dưới 6 tuổi suy dinh dưỡng.</t>
  </si>
  <si>
    <t>Sắt gluconat + mangan gluconat + đồng gluconat</t>
  </si>
  <si>
    <t>Sắt clorid + kẽm clorid + mangan clorid + đồng clorid + crôm clorid + natri molypdat dihydrat + natri selenid pentahydrat + natri fluorid + kali iodid</t>
  </si>
  <si>
    <t xml:space="preserve">Sắt clorid + kẽm clorid
+ mangan clorid
+ đồng clorid + crôm clorid+ natri molypdat dihydrat+ natri selenid pentahydrat+ natri fluorid + kali iodid
</t>
  </si>
  <si>
    <t>Tricalcium phosphat</t>
  </si>
  <si>
    <t xml:space="preserve">Tricalcium phosphat
</t>
  </si>
  <si>
    <t>Vitamin A</t>
  </si>
  <si>
    <t xml:space="preserve">Vitamin A
</t>
  </si>
  <si>
    <t>Vitamin A + D2 (Vitamin A + D3)</t>
  </si>
  <si>
    <t xml:space="preserve">Vitamin A + D
</t>
  </si>
  <si>
    <t>Vitamin B1</t>
  </si>
  <si>
    <t xml:space="preserve">Vitamin B1
</t>
  </si>
  <si>
    <t xml:space="preserve">Vitamin B1 + B6 + B12
</t>
  </si>
  <si>
    <t xml:space="preserve">Vitamin B2
</t>
  </si>
  <si>
    <t>Vitamin B3</t>
  </si>
  <si>
    <t xml:space="preserve">Vitamin B3
</t>
  </si>
  <si>
    <t>Vitamin B5</t>
  </si>
  <si>
    <t xml:space="preserve">Vitamin B5
</t>
  </si>
  <si>
    <t xml:space="preserve">Vitamin B6
</t>
  </si>
  <si>
    <t xml:space="preserve">Vitamin B6 + magnesi (lactat)
</t>
  </si>
  <si>
    <t>Vitamin B12 (cyanocobalamin, hydroxocobalamin)</t>
  </si>
  <si>
    <t xml:space="preserve">Vitamin B12
(Cyanocobalamin, Hydroxocobalamin)
</t>
  </si>
  <si>
    <t xml:space="preserve">Vitamin C
</t>
  </si>
  <si>
    <t>Vitamin D2</t>
  </si>
  <si>
    <t xml:space="preserve">Vitamin D2
</t>
  </si>
  <si>
    <t>Vitamin D3</t>
  </si>
  <si>
    <t xml:space="preserve">Vitamin D3
</t>
  </si>
  <si>
    <t xml:space="preserve">Vitamin E
</t>
  </si>
  <si>
    <t>Vitamin H (B8)</t>
  </si>
  <si>
    <t xml:space="preserve">Vitamin H (B8)
</t>
  </si>
  <si>
    <t xml:space="preserve">Vitamin K
</t>
  </si>
  <si>
    <t xml:space="preserve">Vitamin PP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</si>
</sst>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2"/>
      <color theme="1"/>
      <name val="Times New Roman"/>
      <family val="2"/>
    </font>
    <font>
      <sz val="14"/>
      <name val="Times New Roman"/>
      <family val="1"/>
    </font>
    <font>
      <i/>
      <sz val="14"/>
      <name val="Times New Roman"/>
      <family val="1"/>
    </font>
    <font>
      <sz val="12"/>
      <color theme="1"/>
      <name val="Times New Roman"/>
      <family val="1"/>
    </font>
    <font>
      <sz val="11"/>
      <color theme="1"/>
      <name val="Calibri"/>
      <family val="2"/>
      <scheme val="minor"/>
    </font>
    <font>
      <sz val="11"/>
      <color theme="1"/>
      <name val="Times New Roman"/>
      <family val="1"/>
    </font>
    <font>
      <b/>
      <sz val="14"/>
      <color theme="1"/>
      <name val="Times New Roman"/>
      <family val="1"/>
    </font>
    <font>
      <b/>
      <i/>
      <sz val="14"/>
      <color theme="1"/>
      <name val="Times New Roman"/>
      <family val="1"/>
    </font>
    <font>
      <i/>
      <sz val="13"/>
      <color theme="1"/>
      <name val="Times New Roman"/>
      <family val="1"/>
    </font>
    <font>
      <b/>
      <sz val="12"/>
      <color theme="1"/>
      <name val="Times New Roman"/>
      <family val="1"/>
    </font>
    <font>
      <b/>
      <sz val="10"/>
      <color theme="1"/>
      <name val="Times New Roman"/>
      <family val="1"/>
    </font>
    <font>
      <b/>
      <sz val="10"/>
      <name val="Times New Roman"/>
      <family val="1"/>
    </font>
    <font>
      <b/>
      <sz val="8"/>
      <color theme="1"/>
      <name val="Times New Roman"/>
      <family val="1"/>
    </font>
    <font>
      <sz val="8"/>
      <color theme="1"/>
      <name val="Calibri"/>
      <family val="2"/>
      <scheme val="minor"/>
    </font>
    <font>
      <sz val="8"/>
      <color theme="1"/>
      <name val="Times New Roman"/>
      <family val="1"/>
    </font>
    <font>
      <sz val="9"/>
      <color theme="1"/>
      <name val="Calibri"/>
      <family val="2"/>
      <scheme val="minor"/>
    </font>
    <font>
      <b/>
      <sz val="11"/>
      <color theme="1"/>
      <name val="Times New Roman"/>
      <family val="1"/>
    </font>
    <font>
      <b/>
      <sz val="9"/>
      <color theme="1"/>
      <name val="Times New Roman"/>
      <family val="1"/>
    </font>
    <font>
      <sz val="9"/>
      <color theme="1"/>
      <name val="Times New Roman"/>
      <family val="1"/>
    </font>
    <font>
      <sz val="10"/>
      <color theme="1"/>
      <name val="Times New Roman"/>
      <family val="1"/>
    </font>
    <font>
      <sz val="10"/>
      <color theme="1"/>
      <name val="Calibri"/>
      <family val="2"/>
      <scheme val="minor"/>
    </font>
    <font>
      <strike/>
      <sz val="12"/>
      <color theme="1"/>
      <name val="Times New Roman"/>
      <family val="1"/>
    </font>
    <font>
      <strike/>
      <sz val="10"/>
      <color theme="1"/>
      <name val="Times New Roman"/>
      <family val="1"/>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1" tint="0.499984740745262"/>
        <bgColor indexed="64"/>
      </patternFill>
    </fill>
    <fill>
      <patternFill patternType="solid">
        <fgColor rgb="FFFFC000"/>
        <bgColor indexed="64"/>
      </patternFill>
    </fill>
    <fill>
      <patternFill patternType="solid">
        <fgColor theme="6" tint="0.39997558519241921"/>
        <bgColor indexed="64"/>
      </patternFill>
    </fill>
    <fill>
      <patternFill patternType="solid">
        <fgColor rgb="FFFFFFFF"/>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cellStyleXfs>
  <cellXfs count="131">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center" vertical="center"/>
    </xf>
    <xf numFmtId="4" fontId="1" fillId="2" borderId="0" xfId="0" applyNumberFormat="1" applyFont="1" applyFill="1" applyAlignment="1">
      <alignment horizontal="center" vertical="center"/>
    </xf>
    <xf numFmtId="3" fontId="1" fillId="2" borderId="0" xfId="0" applyNumberFormat="1" applyFont="1" applyFill="1" applyAlignment="1">
      <alignment horizontal="center" vertical="center"/>
    </xf>
    <xf numFmtId="0" fontId="3" fillId="2" borderId="1" xfId="0" applyFont="1" applyFill="1" applyBorder="1" applyAlignment="1">
      <alignment horizontal="center" vertical="center" wrapText="1"/>
    </xf>
    <xf numFmtId="0" fontId="3" fillId="2" borderId="1" xfId="1" applyFont="1" applyFill="1" applyBorder="1" applyAlignment="1">
      <alignment vertical="center" wrapText="1"/>
    </xf>
    <xf numFmtId="0" fontId="3" fillId="2" borderId="1" xfId="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0" xfId="0" applyFont="1" applyFill="1" applyAlignment="1">
      <alignment vertical="center" wrapText="1"/>
    </xf>
    <xf numFmtId="0" fontId="3" fillId="2" borderId="1" xfId="0" applyFont="1" applyFill="1" applyBorder="1" applyAlignment="1">
      <alignment horizontal="left" vertical="center" wrapText="1"/>
    </xf>
    <xf numFmtId="0" fontId="3" fillId="2" borderId="1" xfId="1" applyFont="1" applyFill="1" applyBorder="1" applyAlignment="1">
      <alignment horizontal="left" vertical="center" wrapText="1"/>
    </xf>
    <xf numFmtId="4" fontId="3" fillId="2" borderId="1" xfId="0" applyNumberFormat="1" applyFont="1" applyFill="1" applyBorder="1" applyAlignment="1">
      <alignment horizontal="left" vertical="center" wrapText="1"/>
    </xf>
    <xf numFmtId="3" fontId="3" fillId="2" borderId="1" xfId="0" applyNumberFormat="1"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 xfId="0" applyFont="1" applyFill="1" applyBorder="1" applyAlignment="1">
      <alignment horizontal="center" vertical="top" wrapText="1"/>
    </xf>
    <xf numFmtId="0" fontId="3" fillId="2" borderId="1" xfId="0" applyFont="1" applyFill="1" applyBorder="1" applyAlignment="1">
      <alignment vertical="top" wrapText="1"/>
    </xf>
    <xf numFmtId="3" fontId="3" fillId="2" borderId="1" xfId="0" applyNumberFormat="1" applyFont="1" applyFill="1" applyBorder="1" applyAlignment="1">
      <alignment vertical="top" wrapText="1"/>
    </xf>
    <xf numFmtId="3" fontId="3" fillId="2" borderId="1" xfId="0" applyNumberFormat="1" applyFont="1" applyFill="1" applyBorder="1" applyAlignment="1">
      <alignment horizontal="center" vertical="top" wrapText="1"/>
    </xf>
    <xf numFmtId="0" fontId="3" fillId="2" borderId="2" xfId="0" applyFont="1" applyFill="1" applyBorder="1" applyAlignment="1">
      <alignment vertical="top" wrapText="1"/>
    </xf>
    <xf numFmtId="0" fontId="3" fillId="2" borderId="0" xfId="0" applyFont="1" applyFill="1" applyAlignment="1">
      <alignment vertical="top" wrapText="1"/>
    </xf>
    <xf numFmtId="0" fontId="3" fillId="2" borderId="1" xfId="0" applyFont="1" applyFill="1" applyBorder="1" applyAlignment="1">
      <alignment horizontal="left" vertical="top" wrapText="1"/>
    </xf>
    <xf numFmtId="3" fontId="3" fillId="2" borderId="1" xfId="0" applyNumberFormat="1"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0" xfId="0" applyFont="1" applyFill="1" applyAlignment="1">
      <alignment horizontal="left" vertical="top" wrapText="1"/>
    </xf>
    <xf numFmtId="0" fontId="3" fillId="2" borderId="1" xfId="0" applyFont="1" applyFill="1" applyBorder="1" applyAlignment="1">
      <alignment horizontal="center" vertical="top"/>
    </xf>
    <xf numFmtId="0" fontId="3" fillId="2" borderId="1" xfId="0" applyFont="1" applyFill="1" applyBorder="1" applyAlignment="1">
      <alignment vertical="top"/>
    </xf>
    <xf numFmtId="0" fontId="3" fillId="2" borderId="1" xfId="0" applyFont="1" applyFill="1" applyBorder="1" applyAlignment="1">
      <alignment horizontal="left" vertical="top"/>
    </xf>
    <xf numFmtId="3" fontId="3" fillId="2" borderId="1" xfId="0" applyNumberFormat="1" applyFont="1" applyFill="1" applyBorder="1" applyAlignment="1">
      <alignment horizontal="center" vertical="top"/>
    </xf>
    <xf numFmtId="3" fontId="3" fillId="2" borderId="1" xfId="0" applyNumberFormat="1" applyFont="1" applyFill="1" applyBorder="1" applyAlignment="1">
      <alignment vertical="top"/>
    </xf>
    <xf numFmtId="3" fontId="5" fillId="2" borderId="1" xfId="0" applyNumberFormat="1" applyFont="1" applyFill="1" applyBorder="1" applyAlignment="1">
      <alignment vertical="top"/>
    </xf>
    <xf numFmtId="3" fontId="5" fillId="2" borderId="2" xfId="0" applyNumberFormat="1" applyFont="1" applyFill="1" applyBorder="1" applyAlignment="1">
      <alignment vertical="top"/>
    </xf>
    <xf numFmtId="0" fontId="0" fillId="2" borderId="1" xfId="0" applyFont="1" applyFill="1" applyBorder="1" applyAlignment="1">
      <alignment vertical="top"/>
    </xf>
    <xf numFmtId="164" fontId="3" fillId="2" borderId="1" xfId="0" applyNumberFormat="1" applyFont="1" applyFill="1" applyBorder="1" applyAlignment="1">
      <alignment vertical="top" wrapText="1"/>
    </xf>
    <xf numFmtId="164" fontId="3" fillId="2" borderId="1" xfId="0" applyNumberFormat="1" applyFont="1" applyFill="1" applyBorder="1" applyAlignment="1">
      <alignment horizontal="left" vertical="top" wrapText="1"/>
    </xf>
    <xf numFmtId="0" fontId="3" fillId="2" borderId="0" xfId="0" applyFont="1" applyFill="1" applyBorder="1" applyAlignment="1">
      <alignment vertical="top" wrapText="1"/>
    </xf>
    <xf numFmtId="0" fontId="3" fillId="2" borderId="0" xfId="0" applyFont="1" applyFill="1" applyBorder="1" applyAlignment="1">
      <alignment horizontal="left" vertical="top" wrapText="1"/>
    </xf>
    <xf numFmtId="0" fontId="0" fillId="2" borderId="0" xfId="0" applyFont="1" applyFill="1" applyAlignment="1">
      <alignment vertical="top"/>
    </xf>
    <xf numFmtId="0" fontId="3" fillId="2" borderId="0" xfId="0" applyFont="1" applyFill="1" applyAlignment="1">
      <alignment horizontal="center" vertical="top" wrapText="1"/>
    </xf>
    <xf numFmtId="4" fontId="3" fillId="2" borderId="0" xfId="0" applyNumberFormat="1" applyFont="1" applyFill="1" applyAlignment="1">
      <alignment vertical="top" wrapText="1"/>
    </xf>
    <xf numFmtId="3" fontId="3" fillId="2" borderId="0" xfId="0" applyNumberFormat="1" applyFont="1" applyFill="1" applyAlignment="1">
      <alignment vertical="top" wrapText="1"/>
    </xf>
    <xf numFmtId="3" fontId="3" fillId="2" borderId="0" xfId="0" applyNumberFormat="1" applyFont="1" applyFill="1" applyAlignment="1">
      <alignment horizontal="center" vertical="top" wrapText="1"/>
    </xf>
    <xf numFmtId="0" fontId="4" fillId="0" borderId="0" xfId="1"/>
    <xf numFmtId="0" fontId="4" fillId="0" borderId="0" xfId="1" applyAlignment="1">
      <alignment horizontal="left"/>
    </xf>
    <xf numFmtId="0" fontId="6" fillId="0" borderId="0" xfId="1" applyFont="1" applyAlignment="1">
      <alignment horizontal="center" vertical="center"/>
    </xf>
    <xf numFmtId="0" fontId="4" fillId="0" borderId="0" xfId="1" applyAlignment="1">
      <alignment horizontal="centerContinuous"/>
    </xf>
    <xf numFmtId="0" fontId="6" fillId="0" borderId="0" xfId="1" applyFont="1"/>
    <xf numFmtId="0" fontId="8" fillId="0" borderId="0" xfId="1" applyFont="1" applyAlignment="1">
      <alignment horizontal="centerContinuous" vertical="center"/>
    </xf>
    <xf numFmtId="0" fontId="9" fillId="0" borderId="1" xfId="1" applyFont="1" applyBorder="1" applyAlignment="1">
      <alignment horizontal="center" vertical="center" wrapText="1"/>
    </xf>
    <xf numFmtId="0" fontId="10" fillId="3" borderId="1"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2" fillId="0" borderId="1" xfId="1" applyFont="1" applyBorder="1" applyAlignment="1">
      <alignment horizontal="center" vertical="center" shrinkToFit="1"/>
    </xf>
    <xf numFmtId="0" fontId="9" fillId="0" borderId="1" xfId="1" applyFont="1" applyBorder="1" applyAlignment="1">
      <alignment horizontal="center" vertical="center" wrapText="1"/>
    </xf>
    <xf numFmtId="0" fontId="13" fillId="0" borderId="0" xfId="1" applyFont="1" applyAlignment="1">
      <alignment horizontal="left"/>
    </xf>
    <xf numFmtId="49" fontId="14" fillId="0" borderId="1" xfId="1" applyNumberFormat="1" applyFont="1" applyBorder="1" applyAlignment="1">
      <alignment horizontal="center" vertical="center" wrapText="1"/>
    </xf>
    <xf numFmtId="0" fontId="15" fillId="4" borderId="1" xfId="1" applyFont="1" applyFill="1" applyBorder="1" applyAlignment="1">
      <alignment horizontal="left"/>
    </xf>
    <xf numFmtId="0" fontId="4" fillId="0" borderId="1" xfId="1" applyBorder="1"/>
    <xf numFmtId="0" fontId="15" fillId="0" borderId="1" xfId="1" applyFont="1" applyBorder="1" applyAlignment="1">
      <alignment horizontal="left" vertical="center"/>
    </xf>
    <xf numFmtId="0" fontId="16" fillId="0" borderId="3" xfId="1" applyFont="1" applyBorder="1" applyAlignment="1">
      <alignment vertical="center"/>
    </xf>
    <xf numFmtId="0" fontId="16" fillId="0" borderId="2" xfId="1" applyFont="1" applyBorder="1" applyAlignment="1">
      <alignment vertical="center"/>
    </xf>
    <xf numFmtId="0" fontId="17" fillId="4" borderId="1" xfId="1" applyFont="1" applyFill="1" applyBorder="1" applyAlignment="1">
      <alignment vertical="center"/>
    </xf>
    <xf numFmtId="0" fontId="4" fillId="0" borderId="1" xfId="1" applyBorder="1" applyAlignment="1">
      <alignment horizontal="center" vertical="center"/>
    </xf>
    <xf numFmtId="0" fontId="16" fillId="5" borderId="3" xfId="1" applyFont="1" applyFill="1" applyBorder="1" applyAlignment="1">
      <alignment horizontal="center" vertical="center"/>
    </xf>
    <xf numFmtId="0" fontId="16" fillId="0" borderId="4" xfId="1" applyFont="1" applyBorder="1" applyAlignment="1">
      <alignment vertical="center"/>
    </xf>
    <xf numFmtId="0" fontId="10" fillId="0" borderId="2" xfId="1" applyFont="1" applyBorder="1" applyAlignment="1">
      <alignment vertical="center"/>
    </xf>
    <xf numFmtId="0" fontId="15" fillId="0" borderId="1" xfId="1" applyFont="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9" fillId="5" borderId="3" xfId="1" applyFont="1" applyFill="1" applyBorder="1" applyAlignment="1">
      <alignment horizontal="center" vertical="center"/>
    </xf>
    <xf numFmtId="0" fontId="9" fillId="0" borderId="4" xfId="1" applyFont="1" applyBorder="1" applyAlignment="1">
      <alignment vertical="center"/>
    </xf>
    <xf numFmtId="0" fontId="3" fillId="0" borderId="1" xfId="1" applyFont="1" applyBorder="1" applyAlignment="1">
      <alignment vertical="center"/>
    </xf>
    <xf numFmtId="0" fontId="3" fillId="0" borderId="1" xfId="1" applyFont="1" applyBorder="1" applyAlignment="1">
      <alignment vertical="center" wrapText="1"/>
    </xf>
    <xf numFmtId="0" fontId="18" fillId="0" borderId="1" xfId="1" applyFont="1" applyBorder="1" applyAlignment="1">
      <alignment vertical="center"/>
    </xf>
    <xf numFmtId="0" fontId="9" fillId="5" borderId="1" xfId="1" applyFont="1" applyFill="1" applyBorder="1" applyAlignment="1">
      <alignment horizontal="center" vertical="center"/>
    </xf>
    <xf numFmtId="0" fontId="3" fillId="0" borderId="1" xfId="1" applyFont="1" applyBorder="1" applyAlignment="1">
      <alignment horizontal="center" vertical="center" wrapText="1"/>
    </xf>
    <xf numFmtId="0" fontId="19" fillId="0" borderId="1" xfId="1" applyFont="1" applyBorder="1" applyAlignment="1">
      <alignment vertical="center" wrapText="1"/>
    </xf>
    <xf numFmtId="0" fontId="3" fillId="0" borderId="1" xfId="1" applyFont="1" applyBorder="1" applyAlignment="1">
      <alignment vertical="center"/>
    </xf>
    <xf numFmtId="0" fontId="9" fillId="5" borderId="1" xfId="1" applyFont="1" applyFill="1" applyBorder="1" applyAlignment="1">
      <alignment horizontal="center" vertical="center"/>
    </xf>
    <xf numFmtId="0" fontId="4" fillId="6" borderId="1" xfId="1" applyFill="1" applyBorder="1"/>
    <xf numFmtId="0" fontId="3" fillId="7" borderId="1" xfId="1" applyFont="1" applyFill="1" applyBorder="1" applyAlignment="1">
      <alignment vertical="center"/>
    </xf>
    <xf numFmtId="0" fontId="3" fillId="7" borderId="1" xfId="1" applyFont="1" applyFill="1" applyBorder="1" applyAlignment="1">
      <alignment vertical="center" wrapText="1"/>
    </xf>
    <xf numFmtId="0" fontId="3" fillId="7" borderId="1" xfId="1" applyFont="1" applyFill="1" applyBorder="1" applyAlignment="1">
      <alignment horizontal="center" vertical="center" wrapText="1"/>
    </xf>
    <xf numFmtId="0" fontId="9" fillId="0" borderId="1" xfId="1" applyFont="1" applyBorder="1" applyAlignment="1">
      <alignment vertical="center" wrapText="1"/>
    </xf>
    <xf numFmtId="0" fontId="10" fillId="0" borderId="1" xfId="1" applyFont="1" applyBorder="1" applyAlignment="1">
      <alignment vertical="center" wrapText="1"/>
    </xf>
    <xf numFmtId="0" fontId="18" fillId="0" borderId="1" xfId="1" applyFont="1" applyBorder="1" applyAlignment="1">
      <alignment vertical="center" wrapText="1"/>
    </xf>
    <xf numFmtId="0" fontId="19" fillId="0" borderId="1" xfId="1" applyFont="1" applyBorder="1" applyAlignment="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5" borderId="5" xfId="1" applyFont="1" applyFill="1" applyBorder="1" applyAlignment="1">
      <alignment horizontal="center" vertical="center"/>
    </xf>
    <xf numFmtId="0" fontId="9" fillId="0" borderId="7" xfId="1" applyFont="1" applyBorder="1" applyAlignment="1">
      <alignment vertical="center"/>
    </xf>
    <xf numFmtId="0" fontId="10" fillId="0" borderId="6" xfId="1" applyFont="1" applyBorder="1" applyAlignment="1">
      <alignment vertical="center"/>
    </xf>
    <xf numFmtId="0" fontId="19" fillId="7" borderId="1" xfId="1" applyFont="1" applyFill="1" applyBorder="1" applyAlignment="1">
      <alignment vertical="center" wrapText="1"/>
    </xf>
    <xf numFmtId="0" fontId="3" fillId="8" borderId="1" xfId="1" applyFont="1" applyFill="1" applyBorder="1" applyAlignment="1">
      <alignment vertical="center" wrapText="1"/>
    </xf>
    <xf numFmtId="0" fontId="9" fillId="7" borderId="1" xfId="1" applyFont="1" applyFill="1" applyBorder="1" applyAlignment="1">
      <alignment vertical="center" wrapText="1"/>
    </xf>
    <xf numFmtId="0" fontId="9" fillId="7" borderId="3" xfId="1" applyFont="1" applyFill="1" applyBorder="1" applyAlignment="1">
      <alignment vertical="center"/>
    </xf>
    <xf numFmtId="0" fontId="9" fillId="7" borderId="4" xfId="1" applyFont="1" applyFill="1" applyBorder="1" applyAlignment="1">
      <alignment vertical="center"/>
    </xf>
    <xf numFmtId="0" fontId="9" fillId="7" borderId="2" xfId="1" applyFont="1" applyFill="1" applyBorder="1" applyAlignment="1">
      <alignment vertical="center"/>
    </xf>
    <xf numFmtId="0" fontId="20" fillId="0" borderId="1" xfId="1" applyFont="1" applyBorder="1" applyAlignment="1">
      <alignment vertical="top" wrapText="1"/>
    </xf>
    <xf numFmtId="0" fontId="21" fillId="0" borderId="1" xfId="1" applyFont="1" applyBorder="1" applyAlignment="1">
      <alignment vertical="center" wrapText="1"/>
    </xf>
    <xf numFmtId="0" fontId="22" fillId="0" borderId="1" xfId="1" applyFont="1" applyBorder="1" applyAlignment="1">
      <alignment vertical="center" wrapText="1"/>
    </xf>
    <xf numFmtId="0" fontId="10" fillId="7" borderId="2" xfId="1" applyFont="1" applyFill="1" applyBorder="1" applyAlignment="1">
      <alignment vertical="center"/>
    </xf>
    <xf numFmtId="0" fontId="3" fillId="0" borderId="8" xfId="1" applyFont="1" applyBorder="1" applyAlignment="1">
      <alignment horizontal="left" vertical="center"/>
    </xf>
    <xf numFmtId="0" fontId="9" fillId="5" borderId="8" xfId="1" applyFont="1" applyFill="1" applyBorder="1" applyAlignment="1">
      <alignment horizontal="center" vertical="center"/>
    </xf>
    <xf numFmtId="0" fontId="3" fillId="0" borderId="9" xfId="1" applyFont="1" applyBorder="1" applyAlignment="1">
      <alignment horizontal="left" vertical="center"/>
    </xf>
    <xf numFmtId="0" fontId="9" fillId="5" borderId="9" xfId="1" applyFont="1" applyFill="1" applyBorder="1" applyAlignment="1">
      <alignment horizontal="center" vertical="center"/>
    </xf>
    <xf numFmtId="0" fontId="19" fillId="0" borderId="1" xfId="1" applyFont="1" applyBorder="1" applyAlignment="1">
      <alignment horizontal="center" vertical="center" wrapText="1"/>
    </xf>
    <xf numFmtId="0" fontId="3" fillId="0" borderId="1" xfId="1" applyFont="1" applyBorder="1" applyAlignment="1">
      <alignment vertical="center" wrapText="1"/>
    </xf>
    <xf numFmtId="0" fontId="19" fillId="0" borderId="1" xfId="1" applyFont="1" applyBorder="1" applyAlignment="1">
      <alignment vertical="center" wrapText="1"/>
    </xf>
    <xf numFmtId="0" fontId="3" fillId="7" borderId="8" xfId="1" applyFont="1" applyFill="1" applyBorder="1" applyAlignment="1">
      <alignment horizontal="left" vertical="center"/>
    </xf>
    <xf numFmtId="0" fontId="3" fillId="7" borderId="9" xfId="1" applyFont="1" applyFill="1" applyBorder="1" applyAlignment="1">
      <alignment horizontal="left" vertical="center"/>
    </xf>
    <xf numFmtId="0" fontId="3" fillId="7" borderId="1" xfId="1" applyFont="1" applyFill="1" applyBorder="1" applyAlignment="1">
      <alignment vertical="center"/>
    </xf>
    <xf numFmtId="0" fontId="3" fillId="0" borderId="8" xfId="1" applyFont="1" applyBorder="1" applyAlignment="1">
      <alignment vertical="center"/>
    </xf>
    <xf numFmtId="0" fontId="9" fillId="5" borderId="8" xfId="1" applyFont="1" applyFill="1" applyBorder="1" applyAlignment="1">
      <alignment horizontal="center" vertical="center"/>
    </xf>
    <xf numFmtId="0" fontId="3" fillId="0" borderId="8" xfId="1" applyFont="1" applyBorder="1" applyAlignment="1">
      <alignment horizontal="center" vertical="center" wrapText="1"/>
    </xf>
    <xf numFmtId="0" fontId="3" fillId="0" borderId="8" xfId="1" applyFont="1" applyBorder="1" applyAlignment="1">
      <alignment vertical="center" wrapText="1"/>
    </xf>
    <xf numFmtId="0" fontId="9" fillId="5" borderId="1" xfId="1" quotePrefix="1" applyFont="1" applyFill="1" applyBorder="1" applyAlignment="1">
      <alignment horizontal="center" vertical="center"/>
    </xf>
    <xf numFmtId="0" fontId="3" fillId="7" borderId="8" xfId="1" applyFont="1" applyFill="1" applyBorder="1" applyAlignment="1">
      <alignment horizontal="left" vertical="center" wrapText="1"/>
    </xf>
    <xf numFmtId="0" fontId="19" fillId="7" borderId="8" xfId="1" applyFont="1" applyFill="1" applyBorder="1" applyAlignment="1">
      <alignment horizontal="left" vertical="center" wrapText="1"/>
    </xf>
    <xf numFmtId="0" fontId="3" fillId="7" borderId="10" xfId="1" applyFont="1" applyFill="1" applyBorder="1" applyAlignment="1">
      <alignment horizontal="left" vertical="center" wrapText="1"/>
    </xf>
    <xf numFmtId="0" fontId="19" fillId="7" borderId="10" xfId="1" applyFont="1" applyFill="1" applyBorder="1" applyAlignment="1">
      <alignment horizontal="left" vertical="center" wrapText="1"/>
    </xf>
    <xf numFmtId="0" fontId="3" fillId="7" borderId="9" xfId="1" applyFont="1" applyFill="1" applyBorder="1" applyAlignment="1">
      <alignment horizontal="left" vertical="center" wrapText="1"/>
    </xf>
    <xf numFmtId="0" fontId="19" fillId="7" borderId="9" xfId="1" applyFont="1" applyFill="1" applyBorder="1" applyAlignment="1">
      <alignment horizontal="left" vertical="center" wrapText="1"/>
    </xf>
    <xf numFmtId="0" fontId="9" fillId="7" borderId="1" xfId="1" applyFont="1" applyFill="1" applyBorder="1" applyAlignment="1">
      <alignment horizontal="center" vertical="center" wrapText="1"/>
    </xf>
  </cellXfs>
  <cellStyles count="2">
    <cellStyle name="Bình thường 3" xfId="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M%20THU&#7888;C%20V&#7852;T%20T&#431;/L&#224;m%20danh%20m&#7909;c%20theo%20STT%20TT%2030%20tr&#250;ng%20th&#7847;u%20thu&#7889;c%20n&#259;m%202021-2022%20(1)%20(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gói 1&amp;2"/>
      <sheetName val="Tổng hợp gói 1&amp;2&amp;bổ sung"/>
      <sheetName val="Phụ lục 1-Gói 1"/>
      <sheetName val="Tổng hợp Gói 1"/>
      <sheetName val="Phụ lục 2- Gói 2"/>
      <sheetName val="Tổng hợp Gói 2"/>
      <sheetName val="Phụ lục 3- Gói 3"/>
      <sheetName val="Tổng hợp Gói 3"/>
      <sheetName val="Phụ lục 4"/>
      <sheetName val="Phụ lục 5"/>
      <sheetName val="TT3040"/>
    </sheetNames>
    <sheetDataSet>
      <sheetData sheetId="0"/>
      <sheetData sheetId="1"/>
      <sheetData sheetId="2"/>
      <sheetData sheetId="3"/>
      <sheetData sheetId="4"/>
      <sheetData sheetId="5"/>
      <sheetData sheetId="6"/>
      <sheetData sheetId="7"/>
      <sheetData sheetId="8"/>
      <sheetData sheetId="9"/>
      <sheetData sheetId="10">
        <row r="2">
          <cell r="G2" t="str">
            <v>Danh mục thuốc hóa dược, sinh phẩm thuộc phạm vi được hưởng của người tham gia bảo hiểm y tế</v>
          </cell>
        </row>
        <row r="3">
          <cell r="G3" t="str">
            <v>(Ban hành kèm theo Thông tư số 30/2018/TT-BYT ngày 30/10/2018  của Bộ trưởng Bộ Y tế)</v>
          </cell>
        </row>
        <row r="5">
          <cell r="G5" t="str">
            <v>Tên hoạt chất</v>
          </cell>
          <cell r="H5" t="str">
            <v xml:space="preserve">STT </v>
          </cell>
          <cell r="I5" t="str">
            <v>Đường dùng, dạng dùng</v>
          </cell>
          <cell r="J5" t="str">
            <v>Hạng bệnh viện</v>
          </cell>
          <cell r="N5" t="str">
            <v>Ghi chú</v>
          </cell>
          <cell r="O5" t="str">
            <v>Nhóm lớn</v>
          </cell>
          <cell r="P5" t="str">
            <v>Nhóm nhỏ</v>
          </cell>
        </row>
        <row r="6">
          <cell r="G6" t="str">
            <v>(2)</v>
          </cell>
          <cell r="H6" t="str">
            <v>(1)</v>
          </cell>
          <cell r="I6" t="str">
            <v>(3)</v>
          </cell>
          <cell r="J6" t="str">
            <v>(4)</v>
          </cell>
          <cell r="K6" t="str">
            <v>(5)</v>
          </cell>
          <cell r="L6" t="str">
            <v>(6)</v>
          </cell>
          <cell r="M6" t="str">
            <v>(7)</v>
          </cell>
          <cell r="N6" t="str">
            <v>(8)</v>
          </cell>
        </row>
        <row r="7">
          <cell r="G7" t="str">
            <v>1. THUỐC GÂY TÊ, GÂY MÊ, THUỐC GIÃN CƠ, GIẢI GIÃN CƠ</v>
          </cell>
          <cell r="O7" t="str">
            <v>1. THUỐC GÂY TÊ, GÂY MÊ, THUỐC GIÃN CƠ, GIẢI GIÃN CƠ</v>
          </cell>
        </row>
        <row r="8">
          <cell r="G8" t="str">
            <v>1.1. Thuốc gây tê, gây mê</v>
          </cell>
          <cell r="O8" t="str">
            <v>1. THUỐC GÂY TÊ, GÂY MÊ, THUỐC GIÃN CƠ, GIẢI GIÃN CƠ</v>
          </cell>
          <cell r="P8" t="str">
            <v>1.1. Thuốc gây tê, gây mê</v>
          </cell>
        </row>
        <row r="9">
          <cell r="G9" t="str">
            <v>Atropin sulfat</v>
          </cell>
          <cell r="H9">
            <v>1</v>
          </cell>
          <cell r="I9" t="str">
            <v>Tiêm</v>
          </cell>
          <cell r="J9" t="str">
            <v>+</v>
          </cell>
          <cell r="K9" t="str">
            <v>+</v>
          </cell>
          <cell r="L9" t="str">
            <v>+</v>
          </cell>
          <cell r="M9" t="str">
            <v>+</v>
          </cell>
          <cell r="O9" t="str">
            <v>1. THUỐC GÂY TÊ, GÂY MÊ, THUỐC GIÃN CƠ, GIẢI GIÃN CƠ</v>
          </cell>
          <cell r="P9" t="str">
            <v>1.1. Thuốc gây tê, gây mê</v>
          </cell>
        </row>
        <row r="10">
          <cell r="G10" t="str">
            <v>Bupivacain hydroclorid</v>
          </cell>
          <cell r="H10">
            <v>2</v>
          </cell>
          <cell r="I10" t="str">
            <v>Tiêm</v>
          </cell>
          <cell r="J10" t="str">
            <v>+</v>
          </cell>
          <cell r="K10" t="str">
            <v>+</v>
          </cell>
          <cell r="L10" t="str">
            <v>+</v>
          </cell>
          <cell r="O10" t="str">
            <v>1. THUỐC GÂY TÊ, GÂY MÊ, THUỐC GIÃN CƠ, GIẢI GIÃN CƠ</v>
          </cell>
          <cell r="P10" t="str">
            <v>1.1. Thuốc gây tê, gây mê</v>
          </cell>
        </row>
        <row r="11">
          <cell r="G11" t="str">
            <v>Desfluran</v>
          </cell>
          <cell r="H11">
            <v>3</v>
          </cell>
          <cell r="I11" t="str">
            <v xml:space="preserve">Dạng hít </v>
          </cell>
          <cell r="J11" t="str">
            <v>+</v>
          </cell>
          <cell r="K11" t="str">
            <v>+</v>
          </cell>
          <cell r="L11" t="str">
            <v>+</v>
          </cell>
          <cell r="O11" t="str">
            <v>1. THUỐC GÂY TÊ, GÂY MÊ, THUỐC GIÃN CƠ, GIẢI GIÃN CƠ</v>
          </cell>
          <cell r="P11" t="str">
            <v>1.1. Thuốc gây tê, gây mê</v>
          </cell>
        </row>
        <row r="12">
          <cell r="G12" t="str">
            <v>Dexmedetomidin</v>
          </cell>
          <cell r="H12">
            <v>4</v>
          </cell>
          <cell r="I12" t="str">
            <v>Tiêm</v>
          </cell>
          <cell r="J12" t="str">
            <v>+</v>
          </cell>
          <cell r="K12" t="str">
            <v>+</v>
          </cell>
          <cell r="O12" t="str">
            <v>1. THUỐC GÂY TÊ, GÂY MÊ, THUỐC GIÃN CƠ, GIẢI GIÃN CƠ</v>
          </cell>
          <cell r="P12" t="str">
            <v>1.1. Thuốc gây tê, gây mê</v>
          </cell>
        </row>
        <row r="13">
          <cell r="G13" t="str">
            <v>Diazepam</v>
          </cell>
          <cell r="H13">
            <v>5</v>
          </cell>
          <cell r="I13" t="str">
            <v>Tiêm</v>
          </cell>
          <cell r="J13" t="str">
            <v>+</v>
          </cell>
          <cell r="K13" t="str">
            <v>+</v>
          </cell>
          <cell r="L13" t="str">
            <v>+</v>
          </cell>
          <cell r="M13" t="str">
            <v>+</v>
          </cell>
          <cell r="N13" t="str">
            <v>Đối với phòng khám đa khoa và trạm y tế xã: Quỹ bảo hiểm y tế thanh toán điều trị cấp cứu.</v>
          </cell>
          <cell r="O13" t="str">
            <v>1. THUỐC GÂY TÊ, GÂY MÊ, THUỐC GIÃN CƠ, GIẢI GIÃN CƠ</v>
          </cell>
          <cell r="P13" t="str">
            <v>1.1. Thuốc gây tê, gây mê</v>
          </cell>
        </row>
        <row r="14">
          <cell r="G14" t="str">
            <v>Etomidat</v>
          </cell>
          <cell r="H14">
            <v>6</v>
          </cell>
          <cell r="I14" t="str">
            <v>Tiêm</v>
          </cell>
          <cell r="J14" t="str">
            <v>+</v>
          </cell>
          <cell r="K14" t="str">
            <v>+</v>
          </cell>
          <cell r="L14" t="str">
            <v>+</v>
          </cell>
          <cell r="O14" t="str">
            <v>1. THUỐC GÂY TÊ, GÂY MÊ, THUỐC GIÃN CƠ, GIẢI GIÃN CƠ</v>
          </cell>
          <cell r="P14" t="str">
            <v>1.1. Thuốc gây tê, gây mê</v>
          </cell>
        </row>
        <row r="15">
          <cell r="G15" t="str">
            <v>Fentanyl</v>
          </cell>
          <cell r="H15">
            <v>7</v>
          </cell>
          <cell r="I15" t="str">
            <v>Tiêm</v>
          </cell>
          <cell r="J15" t="str">
            <v>+</v>
          </cell>
          <cell r="K15" t="str">
            <v>+</v>
          </cell>
          <cell r="L15" t="str">
            <v>+</v>
          </cell>
          <cell r="O15" t="str">
            <v>1. THUỐC GÂY TÊ, GÂY MÊ, THUỐC GIÃN CƠ, GIẢI GIÃN CƠ</v>
          </cell>
          <cell r="P15" t="str">
            <v>1.1. Thuốc gây tê, gây mê</v>
          </cell>
        </row>
        <row r="16">
          <cell r="G16" t="str">
            <v>Halothan</v>
          </cell>
          <cell r="H16">
            <v>8</v>
          </cell>
          <cell r="I16" t="str">
            <v>Đường hô hấp</v>
          </cell>
          <cell r="J16" t="str">
            <v>+</v>
          </cell>
          <cell r="K16" t="str">
            <v>+</v>
          </cell>
          <cell r="L16" t="str">
            <v>+</v>
          </cell>
          <cell r="O16" t="str">
            <v>1. THUỐC GÂY TÊ, GÂY MÊ, THUỐC GIÃN CƠ, GIẢI GIÃN CƠ</v>
          </cell>
          <cell r="P16" t="str">
            <v>1.1. Thuốc gây tê, gây mê</v>
          </cell>
        </row>
        <row r="17">
          <cell r="G17" t="str">
            <v>Isofluran</v>
          </cell>
          <cell r="H17">
            <v>9</v>
          </cell>
          <cell r="I17" t="str">
            <v>Đường hô hấp</v>
          </cell>
          <cell r="J17" t="str">
            <v>+</v>
          </cell>
          <cell r="K17" t="str">
            <v>+</v>
          </cell>
          <cell r="L17" t="str">
            <v>+</v>
          </cell>
          <cell r="O17" t="str">
            <v>1. THUỐC GÂY TÊ, GÂY MÊ, THUỐC GIÃN CƠ, GIẢI GIÃN CƠ</v>
          </cell>
          <cell r="P17" t="str">
            <v>1.1. Thuốc gây tê, gây mê</v>
          </cell>
        </row>
        <row r="18">
          <cell r="G18" t="str">
            <v>Ketamin</v>
          </cell>
          <cell r="H18">
            <v>10</v>
          </cell>
          <cell r="I18" t="str">
            <v>Tiêm</v>
          </cell>
          <cell r="J18" t="str">
            <v>+</v>
          </cell>
          <cell r="K18" t="str">
            <v>+</v>
          </cell>
          <cell r="L18" t="str">
            <v>+</v>
          </cell>
          <cell r="O18" t="str">
            <v>1. THUỐC GÂY TÊ, GÂY MÊ, THUỐC GIÃN CƠ, GIẢI GIÃN CƠ</v>
          </cell>
          <cell r="P18" t="str">
            <v>1.1. Thuốc gây tê, gây mê</v>
          </cell>
        </row>
        <row r="19">
          <cell r="G19" t="str">
            <v>Levobupivacain</v>
          </cell>
          <cell r="H19">
            <v>11</v>
          </cell>
          <cell r="I19" t="str">
            <v>Tiêm</v>
          </cell>
          <cell r="J19" t="str">
            <v>+</v>
          </cell>
          <cell r="K19" t="str">
            <v>+</v>
          </cell>
          <cell r="O19" t="str">
            <v>1. THUỐC GÂY TÊ, GÂY MÊ, THUỐC GIÃN CƠ, GIẢI GIÃN CƠ</v>
          </cell>
          <cell r="P19" t="str">
            <v>1.1. Thuốc gây tê, gây mê</v>
          </cell>
        </row>
        <row r="20">
          <cell r="G20" t="str">
            <v>Lidocain hydroclodrid</v>
          </cell>
          <cell r="H20">
            <v>12</v>
          </cell>
          <cell r="I20" t="str">
            <v>Tiêm, 
dùng ngoài</v>
          </cell>
          <cell r="J20" t="str">
            <v>+</v>
          </cell>
          <cell r="K20" t="str">
            <v>+</v>
          </cell>
          <cell r="L20" t="str">
            <v>+</v>
          </cell>
          <cell r="M20" t="str">
            <v>+</v>
          </cell>
          <cell r="O20" t="str">
            <v>1. THUỐC GÂY TÊ, GÂY MÊ, THUỐC GIÃN CƠ, GIẢI GIÃN CƠ</v>
          </cell>
          <cell r="P20" t="str">
            <v>1.1. Thuốc gây tê, gây mê</v>
          </cell>
        </row>
        <row r="21">
          <cell r="G21" t="str">
            <v>Lidocain hydroclodrid</v>
          </cell>
          <cell r="H21">
            <v>12</v>
          </cell>
          <cell r="I21" t="str">
            <v>Khí dung</v>
          </cell>
          <cell r="J21" t="str">
            <v>+</v>
          </cell>
          <cell r="K21" t="str">
            <v>+</v>
          </cell>
          <cell r="L21" t="str">
            <v>+</v>
          </cell>
          <cell r="O21" t="str">
            <v>1. THUỐC GÂY TÊ, GÂY MÊ, THUỐC GIÃN CƠ, GIẢI GIÃN CƠ</v>
          </cell>
          <cell r="P21" t="str">
            <v>1.1. Thuốc gây tê, gây mê</v>
          </cell>
        </row>
        <row r="22">
          <cell r="G22" t="str">
            <v>Lidocain + epinephrin (adrenalin)</v>
          </cell>
          <cell r="H22">
            <v>13</v>
          </cell>
          <cell r="I22" t="str">
            <v>Tiêm</v>
          </cell>
          <cell r="J22" t="str">
            <v>+</v>
          </cell>
          <cell r="K22" t="str">
            <v>+</v>
          </cell>
          <cell r="L22" t="str">
            <v>+</v>
          </cell>
          <cell r="M22" t="str">
            <v>+</v>
          </cell>
          <cell r="O22" t="str">
            <v>1. THUỐC GÂY TÊ, GÂY MÊ, THUỐC GIÃN CƠ, GIẢI GIÃN CƠ</v>
          </cell>
          <cell r="P22" t="str">
            <v>1.1. Thuốc gây tê, gây mê</v>
          </cell>
        </row>
        <row r="23">
          <cell r="G23" t="str">
            <v>Lidocain + prilocain</v>
          </cell>
          <cell r="H23">
            <v>14</v>
          </cell>
          <cell r="I23" t="str">
            <v>Dùng ngoài</v>
          </cell>
          <cell r="J23" t="str">
            <v>+</v>
          </cell>
          <cell r="K23" t="str">
            <v>+</v>
          </cell>
          <cell r="L23" t="str">
            <v>+</v>
          </cell>
          <cell r="M23" t="str">
            <v>+</v>
          </cell>
          <cell r="O23" t="str">
            <v>1. THUỐC GÂY TÊ, GÂY MÊ, THUỐC GIÃN CƠ, GIẢI GIÃN CƠ</v>
          </cell>
          <cell r="P23" t="str">
            <v>1.1. Thuốc gây tê, gây mê</v>
          </cell>
        </row>
        <row r="24">
          <cell r="G24" t="str">
            <v>Midazolam</v>
          </cell>
          <cell r="H24">
            <v>15</v>
          </cell>
          <cell r="I24" t="str">
            <v>Tiêm</v>
          </cell>
          <cell r="J24" t="str">
            <v>+</v>
          </cell>
          <cell r="K24" t="str">
            <v>+</v>
          </cell>
          <cell r="L24" t="str">
            <v>+</v>
          </cell>
          <cell r="O24" t="str">
            <v>1. THUỐC GÂY TÊ, GÂY MÊ, THUỐC GIÃN CƠ, GIẢI GIÃN CƠ</v>
          </cell>
          <cell r="P24" t="str">
            <v>1.1. Thuốc gây tê, gây mê</v>
          </cell>
        </row>
        <row r="25">
          <cell r="G25" t="str">
            <v>Morphin</v>
          </cell>
          <cell r="H25">
            <v>16</v>
          </cell>
          <cell r="I25" t="str">
            <v>Tiêm</v>
          </cell>
          <cell r="J25" t="str">
            <v>+</v>
          </cell>
          <cell r="K25" t="str">
            <v>+</v>
          </cell>
          <cell r="L25" t="str">
            <v>+</v>
          </cell>
          <cell r="O25" t="str">
            <v>1. THUỐC GÂY TÊ, GÂY MÊ, THUỐC GIÃN CƠ, GIẢI GIÃN CƠ</v>
          </cell>
          <cell r="P25" t="str">
            <v>1.1. Thuốc gây tê, gây mê</v>
          </cell>
        </row>
        <row r="26">
          <cell r="G26" t="str">
            <v>Oxy dược dụng</v>
          </cell>
          <cell r="H26">
            <v>17</v>
          </cell>
          <cell r="I26" t="str">
            <v>Đường hô hấp, dạng khí lỏng hoặc nén</v>
          </cell>
          <cell r="J26" t="str">
            <v>+</v>
          </cell>
          <cell r="K26" t="str">
            <v>+</v>
          </cell>
          <cell r="L26" t="str">
            <v>+</v>
          </cell>
          <cell r="M26" t="str">
            <v>+</v>
          </cell>
          <cell r="O26" t="str">
            <v>1. THUỐC GÂY TÊ, GÂY MÊ, THUỐC GIÃN CƠ, GIẢI GIÃN CƠ</v>
          </cell>
          <cell r="P26" t="str">
            <v>1.1. Thuốc gây tê, gây mê</v>
          </cell>
        </row>
        <row r="27">
          <cell r="G27" t="str">
            <v>Pethidin</v>
          </cell>
          <cell r="H27">
            <v>18</v>
          </cell>
          <cell r="I27" t="str">
            <v>Tiêm</v>
          </cell>
          <cell r="J27" t="str">
            <v>+</v>
          </cell>
          <cell r="K27" t="str">
            <v>+</v>
          </cell>
          <cell r="L27" t="str">
            <v>+</v>
          </cell>
          <cell r="O27" t="str">
            <v>1. THUỐC GÂY TÊ, GÂY MÊ, THUỐC GIÃN CƠ, GIẢI GIÃN CƠ</v>
          </cell>
          <cell r="P27" t="str">
            <v>1.1. Thuốc gây tê, gây mê</v>
          </cell>
        </row>
        <row r="28">
          <cell r="G28" t="str">
            <v>Procain hydroclorid</v>
          </cell>
          <cell r="H28">
            <v>19</v>
          </cell>
          <cell r="I28" t="str">
            <v>Tiêm</v>
          </cell>
          <cell r="J28" t="str">
            <v>+</v>
          </cell>
          <cell r="K28" t="str">
            <v>+</v>
          </cell>
          <cell r="L28" t="str">
            <v>+</v>
          </cell>
          <cell r="M28" t="str">
            <v>+</v>
          </cell>
          <cell r="O28" t="str">
            <v>1. THUỐC GÂY TÊ, GÂY MÊ, THUỐC GIÃN CƠ, GIẢI GIÃN CƠ</v>
          </cell>
          <cell r="P28" t="str">
            <v>1.1. Thuốc gây tê, gây mê</v>
          </cell>
        </row>
        <row r="29">
          <cell r="G29" t="str">
            <v>Proparacain hydroclorid</v>
          </cell>
          <cell r="H29">
            <v>20</v>
          </cell>
          <cell r="I29" t="str">
            <v>Tiêm, 
nhỏ mắt</v>
          </cell>
          <cell r="J29" t="str">
            <v>+</v>
          </cell>
          <cell r="K29" t="str">
            <v>+</v>
          </cell>
          <cell r="O29" t="str">
            <v>1. THUỐC GÂY TÊ, GÂY MÊ, THUỐC GIÃN CƠ, GIẢI GIÃN CƠ</v>
          </cell>
          <cell r="P29" t="str">
            <v>1.1. Thuốc gây tê, gây mê</v>
          </cell>
        </row>
        <row r="30">
          <cell r="G30" t="str">
            <v>Propofol</v>
          </cell>
          <cell r="H30">
            <v>21</v>
          </cell>
          <cell r="I30" t="str">
            <v>Tiêm</v>
          </cell>
          <cell r="J30" t="str">
            <v>+</v>
          </cell>
          <cell r="K30" t="str">
            <v>+</v>
          </cell>
          <cell r="L30" t="str">
            <v>+</v>
          </cell>
          <cell r="O30" t="str">
            <v>1. THUỐC GÂY TÊ, GÂY MÊ, THUỐC GIÃN CƠ, GIẢI GIÃN CƠ</v>
          </cell>
          <cell r="P30" t="str">
            <v>1.1. Thuốc gây tê, gây mê</v>
          </cell>
        </row>
        <row r="31">
          <cell r="G31" t="str">
            <v>Ropivacain hydroclorid</v>
          </cell>
          <cell r="H31">
            <v>22</v>
          </cell>
          <cell r="I31" t="str">
            <v>Tiêm</v>
          </cell>
          <cell r="J31" t="str">
            <v>+</v>
          </cell>
          <cell r="K31" t="str">
            <v>+</v>
          </cell>
          <cell r="L31" t="str">
            <v>+</v>
          </cell>
          <cell r="O31" t="str">
            <v>1. THUỐC GÂY TÊ, GÂY MÊ, THUỐC GIÃN CƠ, GIẢI GIÃN CƠ</v>
          </cell>
          <cell r="P31" t="str">
            <v>1.1. Thuốc gây tê, gây mê</v>
          </cell>
        </row>
        <row r="32">
          <cell r="G32" t="str">
            <v>Sevofluran</v>
          </cell>
          <cell r="H32">
            <v>23</v>
          </cell>
          <cell r="I32" t="str">
            <v>Đường hô hấp, 
khí dung</v>
          </cell>
          <cell r="J32" t="str">
            <v>+</v>
          </cell>
          <cell r="K32" t="str">
            <v>+</v>
          </cell>
          <cell r="L32" t="str">
            <v>+</v>
          </cell>
          <cell r="O32" t="str">
            <v>1. THUỐC GÂY TÊ, GÂY MÊ, THUỐC GIÃN CƠ, GIẢI GIÃN CƠ</v>
          </cell>
          <cell r="P32" t="str">
            <v>1.1. Thuốc gây tê, gây mê</v>
          </cell>
        </row>
        <row r="33">
          <cell r="G33" t="str">
            <v>Sufentanil</v>
          </cell>
          <cell r="H33">
            <v>24</v>
          </cell>
          <cell r="I33" t="str">
            <v>Tiêm</v>
          </cell>
          <cell r="J33" t="str">
            <v>+</v>
          </cell>
          <cell r="K33" t="str">
            <v>+</v>
          </cell>
          <cell r="L33" t="str">
            <v>+</v>
          </cell>
          <cell r="O33" t="str">
            <v>1. THUỐC GÂY TÊ, GÂY MÊ, THUỐC GIÃN CƠ, GIẢI GIÃN CƠ</v>
          </cell>
          <cell r="P33" t="str">
            <v>1.1. Thuốc gây tê, gây mê</v>
          </cell>
        </row>
        <row r="34">
          <cell r="G34" t="str">
            <v>Thiopental (muối natri)</v>
          </cell>
          <cell r="H34">
            <v>25</v>
          </cell>
          <cell r="I34" t="str">
            <v>Tiêm</v>
          </cell>
          <cell r="J34" t="str">
            <v>+</v>
          </cell>
          <cell r="K34" t="str">
            <v>+</v>
          </cell>
          <cell r="L34" t="str">
            <v>+</v>
          </cell>
          <cell r="O34" t="str">
            <v>1. THUỐC GÂY TÊ, GÂY MÊ, THUỐC GIÃN CƠ, GIẢI GIÃN CƠ</v>
          </cell>
          <cell r="P34" t="str">
            <v>1.1. Thuốc gây tê, gây mê</v>
          </cell>
        </row>
        <row r="35">
          <cell r="G35" t="str">
            <v xml:space="preserve">1.2. Thuốc giãn cơ, thuốc giải giãn cơ </v>
          </cell>
          <cell r="O35" t="str">
            <v>1. THUỐC GÂY TÊ, GÂY MÊ, THUỐC GIÃN CƠ, GIẢI GIÃN CƠ</v>
          </cell>
          <cell r="P35" t="str">
            <v xml:space="preserve">1.2. Thuốc giãn cơ, thuốc giải giãn cơ </v>
          </cell>
        </row>
        <row r="36">
          <cell r="G36" t="str">
            <v>Atracurium besylat</v>
          </cell>
          <cell r="H36">
            <v>26</v>
          </cell>
          <cell r="I36" t="str">
            <v>Tiêm</v>
          </cell>
          <cell r="J36" t="str">
            <v>+</v>
          </cell>
          <cell r="K36" t="str">
            <v>+</v>
          </cell>
          <cell r="L36" t="str">
            <v>+</v>
          </cell>
          <cell r="O36" t="str">
            <v>1. THUỐC GÂY TÊ, GÂY MÊ, THUỐC GIÃN CƠ, GIẢI GIÃN CƠ</v>
          </cell>
          <cell r="P36" t="str">
            <v xml:space="preserve">1.2. Thuốc giãn cơ, thuốc giải giãn cơ </v>
          </cell>
        </row>
        <row r="37">
          <cell r="G37" t="str">
            <v>Neostigmin metylsulfat (bromid)</v>
          </cell>
          <cell r="H37">
            <v>27</v>
          </cell>
          <cell r="I37" t="str">
            <v>Tiêm, uống</v>
          </cell>
          <cell r="J37" t="str">
            <v>+</v>
          </cell>
          <cell r="K37" t="str">
            <v>+</v>
          </cell>
          <cell r="L37" t="str">
            <v>+</v>
          </cell>
          <cell r="O37" t="str">
            <v>1. THUỐC GÂY TÊ, GÂY MÊ, THUỐC GIÃN CƠ, GIẢI GIÃN CƠ</v>
          </cell>
          <cell r="P37" t="str">
            <v xml:space="preserve">1.2. Thuốc giãn cơ, thuốc giải giãn cơ </v>
          </cell>
        </row>
        <row r="38">
          <cell r="G38" t="str">
            <v>Pancuronium bromid</v>
          </cell>
          <cell r="H38">
            <v>28</v>
          </cell>
          <cell r="I38" t="str">
            <v>Tiêm</v>
          </cell>
          <cell r="J38" t="str">
            <v>+</v>
          </cell>
          <cell r="K38" t="str">
            <v>+</v>
          </cell>
          <cell r="L38" t="str">
            <v>+</v>
          </cell>
          <cell r="O38" t="str">
            <v>1. THUỐC GÂY TÊ, GÂY MÊ, THUỐC GIÃN CƠ, GIẢI GIÃN CƠ</v>
          </cell>
          <cell r="P38" t="str">
            <v xml:space="preserve">1.2. Thuốc giãn cơ, thuốc giải giãn cơ </v>
          </cell>
        </row>
        <row r="39">
          <cell r="G39" t="str">
            <v>Pipecuronium bromid</v>
          </cell>
          <cell r="H39">
            <v>29</v>
          </cell>
          <cell r="I39" t="str">
            <v>Tiêm</v>
          </cell>
          <cell r="J39" t="str">
            <v>+</v>
          </cell>
          <cell r="K39" t="str">
            <v>+</v>
          </cell>
          <cell r="L39" t="str">
            <v>+</v>
          </cell>
          <cell r="O39" t="str">
            <v>1. THUỐC GÂY TÊ, GÂY MÊ, THUỐC GIÃN CƠ, GIẢI GIÃN CƠ</v>
          </cell>
          <cell r="P39" t="str">
            <v xml:space="preserve">1.2. Thuốc giãn cơ, thuốc giải giãn cơ </v>
          </cell>
        </row>
        <row r="40">
          <cell r="G40" t="str">
            <v>Rocuronium bromid</v>
          </cell>
          <cell r="H40">
            <v>30</v>
          </cell>
          <cell r="I40" t="str">
            <v>Tiêm</v>
          </cell>
          <cell r="J40" t="str">
            <v>+</v>
          </cell>
          <cell r="K40" t="str">
            <v>+</v>
          </cell>
          <cell r="L40" t="str">
            <v>+</v>
          </cell>
          <cell r="O40" t="str">
            <v>1. THUỐC GÂY TÊ, GÂY MÊ, THUỐC GIÃN CƠ, GIẢI GIÃN CƠ</v>
          </cell>
          <cell r="P40" t="str">
            <v xml:space="preserve">1.2. Thuốc giãn cơ, thuốc giải giãn cơ </v>
          </cell>
        </row>
        <row r="41">
          <cell r="G41" t="str">
            <v>Suxamethonium clorid</v>
          </cell>
          <cell r="H41">
            <v>31</v>
          </cell>
          <cell r="I41" t="str">
            <v>Tiêm</v>
          </cell>
          <cell r="J41" t="str">
            <v>+</v>
          </cell>
          <cell r="K41" t="str">
            <v>+</v>
          </cell>
          <cell r="L41" t="str">
            <v>+</v>
          </cell>
          <cell r="O41" t="str">
            <v>1. THUỐC GÂY TÊ, GÂY MÊ, THUỐC GIÃN CƠ, GIẢI GIÃN CƠ</v>
          </cell>
          <cell r="P41" t="str">
            <v xml:space="preserve">1.2. Thuốc giãn cơ, thuốc giải giãn cơ </v>
          </cell>
        </row>
        <row r="42">
          <cell r="G42" t="str">
            <v>Vecuronium bromid</v>
          </cell>
          <cell r="H42">
            <v>32</v>
          </cell>
          <cell r="I42" t="str">
            <v>Tiêm</v>
          </cell>
          <cell r="J42" t="str">
            <v>+</v>
          </cell>
          <cell r="K42" t="str">
            <v>+</v>
          </cell>
          <cell r="L42" t="str">
            <v>+</v>
          </cell>
          <cell r="O42" t="str">
            <v>1. THUỐC GÂY TÊ, GÂY MÊ, THUỐC GIÃN CƠ, GIẢI GIÃN CƠ</v>
          </cell>
          <cell r="P42" t="str">
            <v xml:space="preserve">1.2. Thuốc giãn cơ, thuốc giải giãn cơ </v>
          </cell>
        </row>
        <row r="43">
          <cell r="G43" t="str">
            <v>2. THUỐC GIẢM ĐAU, HẠ SỐT; CHỐNG VIÊM KHÔNG STEROID; THUỐC ĐIỀU TRỊ GÚT VÀ CÁC BỆNH XƯƠNG KHỚP</v>
          </cell>
          <cell r="O43" t="str">
            <v>2. THUỐC GIẢM ĐAU, HẠ SỐT; CHỐNG VIÊM KHÔNG STEROID; THUỐC ĐIỀU TRỊ GÚT VÀ CÁC BỆNH XƯƠNG KHỚP</v>
          </cell>
        </row>
        <row r="44">
          <cell r="G44" t="str">
            <v>2.1. Thuốc giảm đau, hạ sốt; chống viêm không steroid</v>
          </cell>
          <cell r="O44" t="str">
            <v>2. THUỐC GIẢM ĐAU, HẠ SỐT; CHỐNG VIÊM KHÔNG STEROID; THUỐC ĐIỀU TRỊ GÚT VÀ CÁC BỆNH XƯƠNG KHỚP</v>
          </cell>
          <cell r="P44" t="str">
            <v>2.1. Thuốc giảm đau, hạ sốt; chống viêm không steroid</v>
          </cell>
        </row>
        <row r="45">
          <cell r="G45" t="str">
            <v>Aceclofenac</v>
          </cell>
          <cell r="H45">
            <v>33</v>
          </cell>
          <cell r="I45" t="str">
            <v>Uống</v>
          </cell>
          <cell r="J45" t="str">
            <v>+</v>
          </cell>
          <cell r="K45" t="str">
            <v>+</v>
          </cell>
          <cell r="L45" t="str">
            <v>+</v>
          </cell>
          <cell r="O45" t="str">
            <v>2. THUỐC GIẢM ĐAU, HẠ SỐT; CHỐNG VIÊM KHÔNG STEROID; THUỐC ĐIỀU TRỊ GÚT VÀ CÁC BỆNH XƯƠNG KHỚP</v>
          </cell>
          <cell r="P45" t="str">
            <v>2.1. Thuốc giảm đau, hạ sốt; chống viêm không steroid</v>
          </cell>
        </row>
        <row r="46">
          <cell r="G46" t="str">
            <v>Aescin</v>
          </cell>
          <cell r="H46">
            <v>34</v>
          </cell>
          <cell r="I46" t="str">
            <v>Tiêm, uống</v>
          </cell>
          <cell r="J46" t="str">
            <v>+</v>
          </cell>
          <cell r="K46" t="str">
            <v>+</v>
          </cell>
          <cell r="O46" t="str">
            <v>2. THUỐC GIẢM ĐAU, HẠ SỐT; CHỐNG VIÊM KHÔNG STEROID; THUỐC ĐIỀU TRỊ GÚT VÀ CÁC BỆNH XƯƠNG KHỚP</v>
          </cell>
          <cell r="P46" t="str">
            <v>2.1. Thuốc giảm đau, hạ sốt; chống viêm không steroid</v>
          </cell>
        </row>
        <row r="47">
          <cell r="G47" t="str">
            <v>Celecoxib</v>
          </cell>
          <cell r="H47">
            <v>35</v>
          </cell>
          <cell r="I47" t="str">
            <v>Uống</v>
          </cell>
          <cell r="J47" t="str">
            <v>+</v>
          </cell>
          <cell r="K47" t="str">
            <v>+</v>
          </cell>
          <cell r="L47" t="str">
            <v>+</v>
          </cell>
          <cell r="O47" t="str">
            <v>2. THUỐC GIẢM ĐAU, HẠ SỐT; CHỐNG VIÊM KHÔNG STEROID; THUỐC ĐIỀU TRỊ GÚT VÀ CÁC BỆNH XƯƠNG KHỚP</v>
          </cell>
          <cell r="P47" t="str">
            <v>2.1. Thuốc giảm đau, hạ sốt; chống viêm không steroid</v>
          </cell>
        </row>
        <row r="48">
          <cell r="G48" t="str">
            <v>Dexibuprofen</v>
          </cell>
          <cell r="H48">
            <v>36</v>
          </cell>
          <cell r="I48" t="str">
            <v>Uống</v>
          </cell>
          <cell r="J48" t="str">
            <v>+</v>
          </cell>
          <cell r="K48" t="str">
            <v>+</v>
          </cell>
          <cell r="L48" t="str">
            <v>+</v>
          </cell>
          <cell r="O48" t="str">
            <v>2. THUỐC GIẢM ĐAU, HẠ SỐT; CHỐNG VIÊM KHÔNG STEROID; THUỐC ĐIỀU TRỊ GÚT VÀ CÁC BỆNH XƯƠNG KHỚP</v>
          </cell>
          <cell r="P48" t="str">
            <v>2.1. Thuốc giảm đau, hạ sốt; chống viêm không steroid</v>
          </cell>
        </row>
        <row r="49">
          <cell r="G49" t="str">
            <v>Diclofenac</v>
          </cell>
          <cell r="H49">
            <v>37</v>
          </cell>
          <cell r="I49" t="str">
            <v>Tiêm, 
nhỏ mắt</v>
          </cell>
          <cell r="J49" t="str">
            <v>+</v>
          </cell>
          <cell r="K49" t="str">
            <v>+</v>
          </cell>
          <cell r="L49" t="str">
            <v>+</v>
          </cell>
          <cell r="O49" t="str">
            <v>2. THUỐC GIẢM ĐAU, HẠ SỐT; CHỐNG VIÊM KHÔNG STEROID; THUỐC ĐIỀU TRỊ GÚT VÀ CÁC BỆNH XƯƠNG KHỚP</v>
          </cell>
          <cell r="P49" t="str">
            <v>2.1. Thuốc giảm đau, hạ sốt; chống viêm không steroid</v>
          </cell>
        </row>
        <row r="50">
          <cell r="G50" t="str">
            <v>Diclofenac</v>
          </cell>
          <cell r="H50">
            <v>37</v>
          </cell>
          <cell r="I50" t="str">
            <v>Uống, dùng ngoài, đặt hậu môn</v>
          </cell>
          <cell r="J50" t="str">
            <v>+</v>
          </cell>
          <cell r="K50" t="str">
            <v>+</v>
          </cell>
          <cell r="L50" t="str">
            <v>+</v>
          </cell>
          <cell r="M50" t="str">
            <v>+</v>
          </cell>
          <cell r="O50" t="str">
            <v>2. THUỐC GIẢM ĐAU, HẠ SỐT; CHỐNG VIÊM KHÔNG STEROID; THUỐC ĐIỀU TRỊ GÚT VÀ CÁC BỆNH XƯƠNG KHỚP</v>
          </cell>
          <cell r="P50" t="str">
            <v>2.1. Thuốc giảm đau, hạ sốt; chống viêm không steroid</v>
          </cell>
        </row>
        <row r="51">
          <cell r="G51" t="str">
            <v>Etodolac</v>
          </cell>
          <cell r="H51">
            <v>38</v>
          </cell>
          <cell r="I51" t="str">
            <v>Uống</v>
          </cell>
          <cell r="J51" t="str">
            <v>+</v>
          </cell>
          <cell r="K51" t="str">
            <v>+</v>
          </cell>
          <cell r="L51" t="str">
            <v>+</v>
          </cell>
          <cell r="O51" t="str">
            <v>2. THUỐC GIẢM ĐAU, HẠ SỐT; CHỐNG VIÊM KHÔNG STEROID; THUỐC ĐIỀU TRỊ GÚT VÀ CÁC BỆNH XƯƠNG KHỚP</v>
          </cell>
          <cell r="P51" t="str">
            <v>2.1. Thuốc giảm đau, hạ sốt; chống viêm không steroid</v>
          </cell>
        </row>
        <row r="52">
          <cell r="G52" t="str">
            <v>Etoricoxib</v>
          </cell>
          <cell r="H52">
            <v>39</v>
          </cell>
          <cell r="I52" t="str">
            <v>Uống</v>
          </cell>
          <cell r="J52" t="str">
            <v>+</v>
          </cell>
          <cell r="K52" t="str">
            <v>+</v>
          </cell>
          <cell r="L52" t="str">
            <v>+</v>
          </cell>
          <cell r="O52" t="str">
            <v>2. THUỐC GIẢM ĐAU, HẠ SỐT; CHỐNG VIÊM KHÔNG STEROID; THUỐC ĐIỀU TRỊ GÚT VÀ CÁC BỆNH XƯƠNG KHỚP</v>
          </cell>
          <cell r="P52" t="str">
            <v>2.1. Thuốc giảm đau, hạ sốt; chống viêm không steroid</v>
          </cell>
        </row>
        <row r="53">
          <cell r="G53" t="str">
            <v>Fentanyl</v>
          </cell>
          <cell r="H53">
            <v>40</v>
          </cell>
          <cell r="I53" t="str">
            <v>Dán ngoài da</v>
          </cell>
          <cell r="J53" t="str">
            <v>+</v>
          </cell>
          <cell r="K53" t="str">
            <v>+</v>
          </cell>
          <cell r="L53" t="str">
            <v>+</v>
          </cell>
          <cell r="N53" t="str">
            <v>Quỹ bảo hiểm y tế thanh toán điều trị giảm đau do ung thư.</v>
          </cell>
          <cell r="O53" t="str">
            <v>2. THUỐC GIẢM ĐAU, HẠ SỐT; CHỐNG VIÊM KHÔNG STEROID; THUỐC ĐIỀU TRỊ GÚT VÀ CÁC BỆNH XƯƠNG KHỚP</v>
          </cell>
          <cell r="P53" t="str">
            <v>2.1. Thuốc giảm đau, hạ sốt; chống viêm không steroid</v>
          </cell>
        </row>
        <row r="54">
          <cell r="G54" t="str">
            <v>Floctafenin</v>
          </cell>
          <cell r="H54">
            <v>41</v>
          </cell>
          <cell r="I54" t="str">
            <v>Uống</v>
          </cell>
          <cell r="J54" t="str">
            <v>+</v>
          </cell>
          <cell r="K54" t="str">
            <v>+</v>
          </cell>
          <cell r="L54" t="str">
            <v>+</v>
          </cell>
          <cell r="M54" t="str">
            <v>+</v>
          </cell>
          <cell r="O54" t="str">
            <v>2. THUỐC GIẢM ĐAU, HẠ SỐT; CHỐNG VIÊM KHÔNG STEROID; THUỐC ĐIỀU TRỊ GÚT VÀ CÁC BỆNH XƯƠNG KHỚP</v>
          </cell>
          <cell r="P54" t="str">
            <v>2.1. Thuốc giảm đau, hạ sốt; chống viêm không steroid</v>
          </cell>
        </row>
        <row r="55">
          <cell r="G55" t="str">
            <v>Flurbiprofen natri</v>
          </cell>
          <cell r="H55">
            <v>42</v>
          </cell>
          <cell r="I55" t="str">
            <v>Uống, đặt</v>
          </cell>
          <cell r="J55" t="str">
            <v>+</v>
          </cell>
          <cell r="K55" t="str">
            <v>+</v>
          </cell>
          <cell r="L55" t="str">
            <v>+</v>
          </cell>
          <cell r="O55" t="str">
            <v>2. THUỐC GIẢM ĐAU, HẠ SỐT; CHỐNG VIÊM KHÔNG STEROID; THUỐC ĐIỀU TRỊ GÚT VÀ CÁC BỆNH XƯƠNG KHỚP</v>
          </cell>
          <cell r="P55" t="str">
            <v>2.1. Thuốc giảm đau, hạ sốt; chống viêm không steroid</v>
          </cell>
        </row>
        <row r="56">
          <cell r="G56" t="str">
            <v>Ibuprofen</v>
          </cell>
          <cell r="H56">
            <v>43</v>
          </cell>
          <cell r="I56" t="str">
            <v>Uống</v>
          </cell>
          <cell r="J56" t="str">
            <v>+</v>
          </cell>
          <cell r="K56" t="str">
            <v>+</v>
          </cell>
          <cell r="L56" t="str">
            <v>+</v>
          </cell>
          <cell r="M56" t="str">
            <v>+</v>
          </cell>
          <cell r="O56" t="str">
            <v>2. THUỐC GIẢM ĐAU, HẠ SỐT; CHỐNG VIÊM KHÔNG STEROID; THUỐC ĐIỀU TRỊ GÚT VÀ CÁC BỆNH XƯƠNG KHỚP</v>
          </cell>
          <cell r="P56" t="str">
            <v>2.1. Thuốc giảm đau, hạ sốt; chống viêm không steroid</v>
          </cell>
        </row>
        <row r="57">
          <cell r="G57" t="str">
            <v>Ibuprofen + codein</v>
          </cell>
          <cell r="H57">
            <v>44</v>
          </cell>
          <cell r="I57" t="str">
            <v>Uống</v>
          </cell>
          <cell r="J57" t="str">
            <v>+</v>
          </cell>
          <cell r="K57" t="str">
            <v>+</v>
          </cell>
          <cell r="L57" t="str">
            <v>+</v>
          </cell>
          <cell r="O57" t="str">
            <v>2. THUỐC GIẢM ĐAU, HẠ SỐT; CHỐNG VIÊM KHÔNG STEROID; THUỐC ĐIỀU TRỊ GÚT VÀ CÁC BỆNH XƯƠNG KHỚP</v>
          </cell>
          <cell r="P57" t="str">
            <v>2.1. Thuốc giảm đau, hạ sốt; chống viêm không steroid</v>
          </cell>
        </row>
        <row r="58">
          <cell r="G58" t="str">
            <v>Ketoprofen</v>
          </cell>
          <cell r="H58">
            <v>45</v>
          </cell>
          <cell r="I58" t="str">
            <v>Tiêm, dán ngoài da</v>
          </cell>
          <cell r="J58" t="str">
            <v>+</v>
          </cell>
          <cell r="K58" t="str">
            <v>+</v>
          </cell>
          <cell r="L58" t="str">
            <v>+</v>
          </cell>
          <cell r="O58" t="str">
            <v>2. THUỐC GIẢM ĐAU, HẠ SỐT; CHỐNG VIÊM KHÔNG STEROID; THUỐC ĐIỀU TRỊ GÚT VÀ CÁC BỆNH XƯƠNG KHỚP</v>
          </cell>
          <cell r="P58" t="str">
            <v>2.1. Thuốc giảm đau, hạ sốt; chống viêm không steroid</v>
          </cell>
        </row>
        <row r="59">
          <cell r="G59" t="str">
            <v>Ketoprofen</v>
          </cell>
          <cell r="H59">
            <v>45</v>
          </cell>
          <cell r="I59" t="str">
            <v>Uống, 
dùng ngoài</v>
          </cell>
          <cell r="J59" t="str">
            <v>+</v>
          </cell>
          <cell r="K59" t="str">
            <v>+</v>
          </cell>
          <cell r="L59" t="str">
            <v>+</v>
          </cell>
          <cell r="M59" t="str">
            <v>+</v>
          </cell>
          <cell r="O59" t="str">
            <v>2. THUỐC GIẢM ĐAU, HẠ SỐT; CHỐNG VIÊM KHÔNG STEROID; THUỐC ĐIỀU TRỊ GÚT VÀ CÁC BỆNH XƯƠNG KHỚP</v>
          </cell>
          <cell r="P59" t="str">
            <v>2.1. Thuốc giảm đau, hạ sốt; chống viêm không steroid</v>
          </cell>
        </row>
        <row r="60">
          <cell r="G60" t="str">
            <v>Ketorolac</v>
          </cell>
          <cell r="H60">
            <v>46</v>
          </cell>
          <cell r="I60" t="str">
            <v>Tiêm, uống, nhỏ mắt</v>
          </cell>
          <cell r="J60" t="str">
            <v>+</v>
          </cell>
          <cell r="K60" t="str">
            <v>+</v>
          </cell>
          <cell r="L60" t="str">
            <v>+</v>
          </cell>
          <cell r="O60" t="str">
            <v>2. THUỐC GIẢM ĐAU, HẠ SỐT; CHỐNG VIÊM KHÔNG STEROID; THUỐC ĐIỀU TRỊ GÚT VÀ CÁC BỆNH XƯƠNG KHỚP</v>
          </cell>
          <cell r="P60" t="str">
            <v>2.1. Thuốc giảm đau, hạ sốt; chống viêm không steroid</v>
          </cell>
        </row>
        <row r="61">
          <cell r="G61" t="str">
            <v>Loxoprofen</v>
          </cell>
          <cell r="H61">
            <v>47</v>
          </cell>
          <cell r="I61" t="str">
            <v>Uống</v>
          </cell>
          <cell r="J61" t="str">
            <v>+</v>
          </cell>
          <cell r="K61" t="str">
            <v>+</v>
          </cell>
          <cell r="L61" t="str">
            <v>+</v>
          </cell>
          <cell r="M61" t="str">
            <v>+</v>
          </cell>
          <cell r="O61" t="str">
            <v>2. THUỐC GIẢM ĐAU, HẠ SỐT; CHỐNG VIÊM KHÔNG STEROID; THUỐC ĐIỀU TRỊ GÚT VÀ CÁC BỆNH XƯƠNG KHỚP</v>
          </cell>
          <cell r="P61" t="str">
            <v>2.1. Thuốc giảm đau, hạ sốt; chống viêm không steroid</v>
          </cell>
        </row>
        <row r="62">
          <cell r="G62" t="str">
            <v>Meloxicam</v>
          </cell>
          <cell r="H62">
            <v>48</v>
          </cell>
          <cell r="I62" t="str">
            <v>Tiêm</v>
          </cell>
          <cell r="J62" t="str">
            <v>+</v>
          </cell>
          <cell r="K62" t="str">
            <v>+</v>
          </cell>
          <cell r="L62" t="str">
            <v>+</v>
          </cell>
          <cell r="O62" t="str">
            <v>2. THUỐC GIẢM ĐAU, HẠ SỐT; CHỐNG VIÊM KHÔNG STEROID; THUỐC ĐIỀU TRỊ GÚT VÀ CÁC BỆNH XƯƠNG KHỚP</v>
          </cell>
          <cell r="P62" t="str">
            <v>2.1. Thuốc giảm đau, hạ sốt; chống viêm không steroid</v>
          </cell>
        </row>
        <row r="63">
          <cell r="G63" t="str">
            <v>Meloxicam</v>
          </cell>
          <cell r="H63">
            <v>48</v>
          </cell>
          <cell r="I63" t="str">
            <v>Uống, 
dùng ngoài</v>
          </cell>
          <cell r="J63" t="str">
            <v>+</v>
          </cell>
          <cell r="K63" t="str">
            <v>+</v>
          </cell>
          <cell r="L63" t="str">
            <v>+</v>
          </cell>
          <cell r="M63" t="str">
            <v>+</v>
          </cell>
          <cell r="O63" t="str">
            <v>2. THUỐC GIẢM ĐAU, HẠ SỐT; CHỐNG VIÊM KHÔNG STEROID; THUỐC ĐIỀU TRỊ GÚT VÀ CÁC BỆNH XƯƠNG KHỚP</v>
          </cell>
          <cell r="P63" t="str">
            <v>2.1. Thuốc giảm đau, hạ sốt; chống viêm không steroid</v>
          </cell>
        </row>
        <row r="64">
          <cell r="G64" t="str">
            <v>Methyl salicylat + dl-camphor + thymol + l-menthol + glycol salicylat + tocopherol acetat</v>
          </cell>
          <cell r="H64">
            <v>49</v>
          </cell>
          <cell r="I64" t="str">
            <v>Dùng ngoài</v>
          </cell>
          <cell r="J64" t="str">
            <v>+</v>
          </cell>
          <cell r="K64" t="str">
            <v>+</v>
          </cell>
          <cell r="L64" t="str">
            <v>+</v>
          </cell>
          <cell r="M64" t="str">
            <v>+</v>
          </cell>
          <cell r="O64" t="str">
            <v>2. THUỐC GIẢM ĐAU, HẠ SỐT; CHỐNG VIÊM KHÔNG STEROID; THUỐC ĐIỀU TRỊ GÚT VÀ CÁC BỆNH XƯƠNG KHỚP</v>
          </cell>
          <cell r="P64" t="str">
            <v>2.1. Thuốc giảm đau, hạ sốt; chống viêm không steroid</v>
          </cell>
        </row>
        <row r="65">
          <cell r="G65" t="str">
            <v>Morphin</v>
          </cell>
          <cell r="H65">
            <v>50</v>
          </cell>
          <cell r="I65" t="str">
            <v>Tiêm</v>
          </cell>
          <cell r="J65" t="str">
            <v>+</v>
          </cell>
          <cell r="K65" t="str">
            <v>+</v>
          </cell>
          <cell r="L65" t="str">
            <v>+</v>
          </cell>
          <cell r="M65" t="str">
            <v>+</v>
          </cell>
          <cell r="N65" t="str">
            <v>Phòng khám đa khoa và trạm y tế xã: Quỹ bảo hiểm y tế thanh toán điều trị cấp cứu.</v>
          </cell>
          <cell r="O65" t="str">
            <v>2. THUỐC GIẢM ĐAU, HẠ SỐT; CHỐNG VIÊM KHÔNG STEROID; THUỐC ĐIỀU TRỊ GÚT VÀ CÁC BỆNH XƯƠNG KHỚP</v>
          </cell>
          <cell r="P65" t="str">
            <v>2.1. Thuốc giảm đau, hạ sốt; chống viêm không steroid</v>
          </cell>
        </row>
        <row r="66">
          <cell r="G66" t="str">
            <v>Morphin</v>
          </cell>
          <cell r="H66">
            <v>50</v>
          </cell>
          <cell r="I66" t="str">
            <v>Uống</v>
          </cell>
          <cell r="J66" t="str">
            <v>+</v>
          </cell>
          <cell r="K66" t="str">
            <v>+</v>
          </cell>
          <cell r="L66" t="str">
            <v>+</v>
          </cell>
          <cell r="O66" t="str">
            <v>2. THUỐC GIẢM ĐAU, HẠ SỐT; CHỐNG VIÊM KHÔNG STEROID; THUỐC ĐIỀU TRỊ GÚT VÀ CÁC BỆNH XƯƠNG KHỚP</v>
          </cell>
          <cell r="P66" t="str">
            <v>2.1. Thuốc giảm đau, hạ sốt; chống viêm không steroid</v>
          </cell>
        </row>
        <row r="67">
          <cell r="G67" t="str">
            <v>Nabumeton</v>
          </cell>
          <cell r="H67">
            <v>51</v>
          </cell>
          <cell r="I67" t="str">
            <v>Uống</v>
          </cell>
          <cell r="J67" t="str">
            <v>+</v>
          </cell>
          <cell r="K67" t="str">
            <v>+</v>
          </cell>
          <cell r="L67" t="str">
            <v>+</v>
          </cell>
          <cell r="O67" t="str">
            <v>2. THUỐC GIẢM ĐAU, HẠ SỐT; CHỐNG VIÊM KHÔNG STEROID; THUỐC ĐIỀU TRỊ GÚT VÀ CÁC BỆNH XƯƠNG KHỚP</v>
          </cell>
          <cell r="P67" t="str">
            <v>2.1. Thuốc giảm đau, hạ sốt; chống viêm không steroid</v>
          </cell>
        </row>
        <row r="68">
          <cell r="G68" t="str">
            <v>Naproxen</v>
          </cell>
          <cell r="H68">
            <v>52</v>
          </cell>
          <cell r="I68" t="str">
            <v>Uống, đặt</v>
          </cell>
          <cell r="J68" t="str">
            <v>+</v>
          </cell>
          <cell r="K68" t="str">
            <v>+</v>
          </cell>
          <cell r="L68" t="str">
            <v>+</v>
          </cell>
          <cell r="O68" t="str">
            <v>2. THUỐC GIẢM ĐAU, HẠ SỐT; CHỐNG VIÊM KHÔNG STEROID; THUỐC ĐIỀU TRỊ GÚT VÀ CÁC BỆNH XƯƠNG KHỚP</v>
          </cell>
          <cell r="P68" t="str">
            <v>2.1. Thuốc giảm đau, hạ sốt; chống viêm không steroid</v>
          </cell>
        </row>
        <row r="69">
          <cell r="G69" t="str">
            <v>Naproxen + esomeprazol</v>
          </cell>
          <cell r="H69">
            <v>53</v>
          </cell>
          <cell r="I69" t="str">
            <v>Uống</v>
          </cell>
          <cell r="J69" t="str">
            <v>+</v>
          </cell>
          <cell r="K69" t="str">
            <v>+</v>
          </cell>
          <cell r="L69" t="str">
            <v>+</v>
          </cell>
          <cell r="O69" t="str">
            <v>2. THUỐC GIẢM ĐAU, HẠ SỐT; CHỐNG VIÊM KHÔNG STEROID; THUỐC ĐIỀU TRỊ GÚT VÀ CÁC BỆNH XƯƠNG KHỚP</v>
          </cell>
          <cell r="P69" t="str">
            <v>2.1. Thuốc giảm đau, hạ sốt; chống viêm không steroid</v>
          </cell>
        </row>
        <row r="70">
          <cell r="G70" t="str">
            <v>Nefopam hydroclorid</v>
          </cell>
          <cell r="H70">
            <v>54</v>
          </cell>
          <cell r="I70" t="str">
            <v>Tiêm, uống</v>
          </cell>
          <cell r="J70" t="str">
            <v>+</v>
          </cell>
          <cell r="K70" t="str">
            <v>+</v>
          </cell>
          <cell r="L70" t="str">
            <v>+</v>
          </cell>
          <cell r="O70" t="str">
            <v>2. THUỐC GIẢM ĐAU, HẠ SỐT; CHỐNG VIÊM KHÔNG STEROID; THUỐC ĐIỀU TRỊ GÚT VÀ CÁC BỆNH XƯƠNG KHỚP</v>
          </cell>
          <cell r="P70" t="str">
            <v>2.1. Thuốc giảm đau, hạ sốt; chống viêm không steroid</v>
          </cell>
        </row>
        <row r="71">
          <cell r="G71" t="str">
            <v>Oxycodone</v>
          </cell>
          <cell r="H71">
            <v>55</v>
          </cell>
          <cell r="I71" t="str">
            <v>Uống</v>
          </cell>
          <cell r="J71" t="str">
            <v>+</v>
          </cell>
          <cell r="N71" t="str">
            <v>Quỹ bảo hiểm y tế thanh toán điều trị giảm đau do ung thư; thanh toán 50%.</v>
          </cell>
          <cell r="O71" t="str">
            <v>2. THUỐC GIẢM ĐAU, HẠ SỐT; CHỐNG VIÊM KHÔNG STEROID; THUỐC ĐIỀU TRỊ GÚT VÀ CÁC BỆNH XƯƠNG KHỚP</v>
          </cell>
          <cell r="P71" t="str">
            <v>2.1. Thuốc giảm đau, hạ sốt; chống viêm không steroid</v>
          </cell>
        </row>
        <row r="72">
          <cell r="G72" t="str">
            <v>Paracetamol (acetaminophen)</v>
          </cell>
          <cell r="H72">
            <v>56</v>
          </cell>
          <cell r="I72" t="str">
            <v>Tiêm</v>
          </cell>
          <cell r="J72" t="str">
            <v>+</v>
          </cell>
          <cell r="K72" t="str">
            <v>+</v>
          </cell>
          <cell r="L72" t="str">
            <v>+</v>
          </cell>
          <cell r="O72" t="str">
            <v>2. THUỐC GIẢM ĐAU, HẠ SỐT; CHỐNG VIÊM KHÔNG STEROID; THUỐC ĐIỀU TRỊ GÚT VÀ CÁC BỆNH XƯƠNG KHỚP</v>
          </cell>
          <cell r="P72" t="str">
            <v>2.1. Thuốc giảm đau, hạ sốt; chống viêm không steroid</v>
          </cell>
        </row>
        <row r="73">
          <cell r="G73" t="str">
            <v>Paracetamol (acetaminophen)</v>
          </cell>
          <cell r="H73">
            <v>56</v>
          </cell>
          <cell r="I73" t="str">
            <v>Uống, đặt</v>
          </cell>
          <cell r="J73" t="str">
            <v>+</v>
          </cell>
          <cell r="K73" t="str">
            <v>+</v>
          </cell>
          <cell r="L73" t="str">
            <v>+</v>
          </cell>
          <cell r="M73" t="str">
            <v>+</v>
          </cell>
          <cell r="O73" t="str">
            <v>2. THUỐC GIẢM ĐAU, HẠ SỐT; CHỐNG VIÊM KHÔNG STEROID; THUỐC ĐIỀU TRỊ GÚT VÀ CÁC BỆNH XƯƠNG KHỚP</v>
          </cell>
          <cell r="P73" t="str">
            <v>2.1. Thuốc giảm đau, hạ sốt; chống viêm không steroid</v>
          </cell>
        </row>
        <row r="74">
          <cell r="G74" t="str">
            <v>Paracetamol + chlorpheniramin</v>
          </cell>
          <cell r="H74">
            <v>57</v>
          </cell>
          <cell r="I74" t="str">
            <v>Uống</v>
          </cell>
          <cell r="J74" t="str">
            <v>+</v>
          </cell>
          <cell r="K74" t="str">
            <v>+</v>
          </cell>
          <cell r="L74" t="str">
            <v>+</v>
          </cell>
          <cell r="M74" t="str">
            <v>+</v>
          </cell>
          <cell r="O74" t="str">
            <v>2. THUỐC GIẢM ĐAU, HẠ SỐT; CHỐNG VIÊM KHÔNG STEROID; THUỐC ĐIỀU TRỊ GÚT VÀ CÁC BỆNH XƯƠNG KHỚP</v>
          </cell>
          <cell r="P74" t="str">
            <v>2.1. Thuốc giảm đau, hạ sốt; chống viêm không steroid</v>
          </cell>
        </row>
        <row r="75">
          <cell r="G75" t="str">
            <v>Paracetamol + codein phosphat</v>
          </cell>
          <cell r="H75">
            <v>58</v>
          </cell>
          <cell r="I75" t="str">
            <v>Uống</v>
          </cell>
          <cell r="J75" t="str">
            <v>+</v>
          </cell>
          <cell r="K75" t="str">
            <v>+</v>
          </cell>
          <cell r="L75" t="str">
            <v>+</v>
          </cell>
          <cell r="M75" t="str">
            <v>+</v>
          </cell>
          <cell r="O75" t="str">
            <v>2. THUỐC GIẢM ĐAU, HẠ SỐT; CHỐNG VIÊM KHÔNG STEROID; THUỐC ĐIỀU TRỊ GÚT VÀ CÁC BỆNH XƯƠNG KHỚP</v>
          </cell>
          <cell r="P75" t="str">
            <v>2.1. Thuốc giảm đau, hạ sốt; chống viêm không steroid</v>
          </cell>
        </row>
        <row r="76">
          <cell r="G76" t="str">
            <v>Paracetamol + diphenhydramin</v>
          </cell>
          <cell r="H76">
            <v>59</v>
          </cell>
          <cell r="I76" t="str">
            <v>Uống</v>
          </cell>
          <cell r="J76" t="str">
            <v>+</v>
          </cell>
          <cell r="K76" t="str">
            <v>+</v>
          </cell>
          <cell r="L76" t="str">
            <v>+</v>
          </cell>
          <cell r="M76" t="str">
            <v>+</v>
          </cell>
          <cell r="O76" t="str">
            <v>2. THUỐC GIẢM ĐAU, HẠ SỐT; CHỐNG VIÊM KHÔNG STEROID; THUỐC ĐIỀU TRỊ GÚT VÀ CÁC BỆNH XƯƠNG KHỚP</v>
          </cell>
          <cell r="P76" t="str">
            <v>2.1. Thuốc giảm đau, hạ sốt; chống viêm không steroid</v>
          </cell>
        </row>
        <row r="77">
          <cell r="G77" t="str">
            <v>Paracetamol + ibuprofen</v>
          </cell>
          <cell r="H77">
            <v>60</v>
          </cell>
          <cell r="I77" t="str">
            <v>Uống</v>
          </cell>
          <cell r="J77" t="str">
            <v>+</v>
          </cell>
          <cell r="K77" t="str">
            <v>+</v>
          </cell>
          <cell r="L77" t="str">
            <v>+</v>
          </cell>
          <cell r="M77" t="str">
            <v>+</v>
          </cell>
          <cell r="O77" t="str">
            <v>2. THUỐC GIẢM ĐAU, HẠ SỐT; CHỐNG VIÊM KHÔNG STEROID; THUỐC ĐIỀU TRỊ GÚT VÀ CÁC BỆNH XƯƠNG KHỚP</v>
          </cell>
          <cell r="P77" t="str">
            <v>2.1. Thuốc giảm đau, hạ sốt; chống viêm không steroid</v>
          </cell>
        </row>
        <row r="78">
          <cell r="G78" t="str">
            <v>Paracetamol + methocarbamol</v>
          </cell>
          <cell r="H78">
            <v>61</v>
          </cell>
          <cell r="I78" t="str">
            <v>Uống</v>
          </cell>
          <cell r="J78" t="str">
            <v>+</v>
          </cell>
          <cell r="K78" t="str">
            <v>+</v>
          </cell>
          <cell r="L78" t="str">
            <v>+</v>
          </cell>
          <cell r="O78" t="str">
            <v>2. THUỐC GIẢM ĐAU, HẠ SỐT; CHỐNG VIÊM KHÔNG STEROID; THUỐC ĐIỀU TRỊ GÚT VÀ CÁC BỆNH XƯƠNG KHỚP</v>
          </cell>
          <cell r="P78" t="str">
            <v>2.1. Thuốc giảm đau, hạ sốt; chống viêm không steroid</v>
          </cell>
        </row>
        <row r="79">
          <cell r="G79" t="str">
            <v>Paracetamol + phenylephrin</v>
          </cell>
          <cell r="H79">
            <v>62</v>
          </cell>
          <cell r="I79" t="str">
            <v>Uống</v>
          </cell>
          <cell r="J79" t="str">
            <v>+</v>
          </cell>
          <cell r="K79" t="str">
            <v>+</v>
          </cell>
          <cell r="L79" t="str">
            <v>+</v>
          </cell>
          <cell r="O79" t="str">
            <v>2. THUỐC GIẢM ĐAU, HẠ SỐT; CHỐNG VIÊM KHÔNG STEROID; THUỐC ĐIỀU TRỊ GÚT VÀ CÁC BỆNH XƯƠNG KHỚP</v>
          </cell>
          <cell r="P79" t="str">
            <v>2.1. Thuốc giảm đau, hạ sốt; chống viêm không steroid</v>
          </cell>
        </row>
        <row r="80">
          <cell r="G80" t="str">
            <v>Paracetamol + pseudoephedrin</v>
          </cell>
          <cell r="H80">
            <v>63</v>
          </cell>
          <cell r="I80" t="str">
            <v>Uống</v>
          </cell>
          <cell r="J80" t="str">
            <v>+</v>
          </cell>
          <cell r="K80" t="str">
            <v>+</v>
          </cell>
          <cell r="L80" t="str">
            <v>+</v>
          </cell>
          <cell r="O80" t="str">
            <v>2. THUỐC GIẢM ĐAU, HẠ SỐT; CHỐNG VIÊM KHÔNG STEROID; THUỐC ĐIỀU TRỊ GÚT VÀ CÁC BỆNH XƯƠNG KHỚP</v>
          </cell>
          <cell r="P80" t="str">
            <v>2.1. Thuốc giảm đau, hạ sốt; chống viêm không steroid</v>
          </cell>
        </row>
        <row r="81">
          <cell r="G81" t="str">
            <v>Paracetamol + tramadol</v>
          </cell>
          <cell r="H81">
            <v>64</v>
          </cell>
          <cell r="I81" t="str">
            <v>Uống</v>
          </cell>
          <cell r="J81" t="str">
            <v>+</v>
          </cell>
          <cell r="K81" t="str">
            <v>+</v>
          </cell>
          <cell r="L81" t="str">
            <v>+</v>
          </cell>
          <cell r="O81" t="str">
            <v>2. THUỐC GIẢM ĐAU, HẠ SỐT; CHỐNG VIÊM KHÔNG STEROID; THUỐC ĐIỀU TRỊ GÚT VÀ CÁC BỆNH XƯƠNG KHỚP</v>
          </cell>
          <cell r="P81" t="str">
            <v>2.1. Thuốc giảm đau, hạ sốt; chống viêm không steroid</v>
          </cell>
        </row>
        <row r="82">
          <cell r="G82" t="str">
            <v>Paracetamol + chlorpheniramin + dextromethorphan</v>
          </cell>
          <cell r="H82">
            <v>65</v>
          </cell>
          <cell r="I82" t="str">
            <v>Uống</v>
          </cell>
          <cell r="J82" t="str">
            <v>+</v>
          </cell>
          <cell r="K82" t="str">
            <v>+</v>
          </cell>
          <cell r="L82" t="str">
            <v>+</v>
          </cell>
          <cell r="M82" t="str">
            <v>+</v>
          </cell>
          <cell r="O82" t="str">
            <v>2. THUỐC GIẢM ĐAU, HẠ SỐT; CHỐNG VIÊM KHÔNG STEROID; THUỐC ĐIỀU TRỊ GÚT VÀ CÁC BỆNH XƯƠNG KHỚP</v>
          </cell>
          <cell r="P82" t="str">
            <v>2.1. Thuốc giảm đau, hạ sốt; chống viêm không steroid</v>
          </cell>
        </row>
        <row r="83">
          <cell r="G83" t="str">
            <v>Paracetamol + chlorpheniramin + phenylephrin</v>
          </cell>
          <cell r="H83">
            <v>66</v>
          </cell>
          <cell r="I83" t="str">
            <v>Uống</v>
          </cell>
          <cell r="J83" t="str">
            <v>+</v>
          </cell>
          <cell r="K83" t="str">
            <v>+</v>
          </cell>
          <cell r="L83" t="str">
            <v>+</v>
          </cell>
          <cell r="O83" t="str">
            <v>2. THUỐC GIẢM ĐAU, HẠ SỐT; CHỐNG VIÊM KHÔNG STEROID; THUỐC ĐIỀU TRỊ GÚT VÀ CÁC BỆNH XƯƠNG KHỚP</v>
          </cell>
          <cell r="P83" t="str">
            <v>2.1. Thuốc giảm đau, hạ sốt; chống viêm không steroid</v>
          </cell>
        </row>
        <row r="84">
          <cell r="G84" t="str">
            <v>Paracetamol + chlorpheniramin + pseudoephedrin</v>
          </cell>
          <cell r="H84">
            <v>67</v>
          </cell>
          <cell r="I84" t="str">
            <v>Uống</v>
          </cell>
          <cell r="J84" t="str">
            <v>+</v>
          </cell>
          <cell r="K84" t="str">
            <v>+</v>
          </cell>
          <cell r="L84" t="str">
            <v>+</v>
          </cell>
          <cell r="O84" t="str">
            <v>2. THUỐC GIẢM ĐAU, HẠ SỐT; CHỐNG VIÊM KHÔNG STEROID; THUỐC ĐIỀU TRỊ GÚT VÀ CÁC BỆNH XƯƠNG KHỚP</v>
          </cell>
          <cell r="P84" t="str">
            <v>2.1. Thuốc giảm đau, hạ sốt; chống viêm không steroid</v>
          </cell>
        </row>
        <row r="85">
          <cell r="G85" t="str">
            <v>Paracetamol + diphenhydramin + phenylephrin</v>
          </cell>
          <cell r="H85">
            <v>68</v>
          </cell>
          <cell r="I85" t="str">
            <v>Uống</v>
          </cell>
          <cell r="J85" t="str">
            <v>+</v>
          </cell>
          <cell r="K85" t="str">
            <v>+</v>
          </cell>
          <cell r="L85" t="str">
            <v>+</v>
          </cell>
          <cell r="O85" t="str">
            <v>2. THUỐC GIẢM ĐAU, HẠ SỐT; CHỐNG VIÊM KHÔNG STEROID; THUỐC ĐIỀU TRỊ GÚT VÀ CÁC BỆNH XƯƠNG KHỚP</v>
          </cell>
          <cell r="P85" t="str">
            <v>2.1. Thuốc giảm đau, hạ sốt; chống viêm không steroid</v>
          </cell>
        </row>
        <row r="86">
          <cell r="G86" t="str">
            <v>Paracetamol + phenylephrin + dextromethorphan</v>
          </cell>
          <cell r="H86">
            <v>69</v>
          </cell>
          <cell r="I86" t="str">
            <v>Uống</v>
          </cell>
          <cell r="J86" t="str">
            <v>+</v>
          </cell>
          <cell r="K86" t="str">
            <v>+</v>
          </cell>
          <cell r="L86" t="str">
            <v>+</v>
          </cell>
          <cell r="O86" t="str">
            <v>2. THUỐC GIẢM ĐAU, HẠ SỐT; CHỐNG VIÊM KHÔNG STEROID; THUỐC ĐIỀU TRỊ GÚT VÀ CÁC BỆNH XƯƠNG KHỚP</v>
          </cell>
          <cell r="P86" t="str">
            <v>2.1. Thuốc giảm đau, hạ sốt; chống viêm không steroid</v>
          </cell>
        </row>
        <row r="87">
          <cell r="G87" t="str">
            <v>Paracetamol + chlorpheniramin + phenylephrine + dextromethorphan</v>
          </cell>
          <cell r="H87">
            <v>70</v>
          </cell>
          <cell r="I87" t="str">
            <v>Uống</v>
          </cell>
          <cell r="J87" t="str">
            <v>+</v>
          </cell>
          <cell r="K87" t="str">
            <v>+</v>
          </cell>
          <cell r="L87" t="str">
            <v>+</v>
          </cell>
          <cell r="O87" t="str">
            <v>2. THUỐC GIẢM ĐAU, HẠ SỐT; CHỐNG VIÊM KHÔNG STEROID; THUỐC ĐIỀU TRỊ GÚT VÀ CÁC BỆNH XƯƠNG KHỚP</v>
          </cell>
          <cell r="P87" t="str">
            <v>2.1. Thuốc giảm đau, hạ sốt; chống viêm không steroid</v>
          </cell>
        </row>
        <row r="88">
          <cell r="G88" t="str">
            <v>Pethidin hydroclorid</v>
          </cell>
          <cell r="H88">
            <v>71</v>
          </cell>
          <cell r="I88" t="str">
            <v>Tiêm</v>
          </cell>
          <cell r="J88" t="str">
            <v>+</v>
          </cell>
          <cell r="K88" t="str">
            <v>+</v>
          </cell>
          <cell r="L88" t="str">
            <v>+</v>
          </cell>
          <cell r="O88" t="str">
            <v>2. THUỐC GIẢM ĐAU, HẠ SỐT; CHỐNG VIÊM KHÔNG STEROID; THUỐC ĐIỀU TRỊ GÚT VÀ CÁC BỆNH XƯƠNG KHỚP</v>
          </cell>
          <cell r="P88" t="str">
            <v>2.1. Thuốc giảm đau, hạ sốt; chống viêm không steroid</v>
          </cell>
        </row>
        <row r="89">
          <cell r="G89" t="str">
            <v>Piroxicam</v>
          </cell>
          <cell r="H89">
            <v>72</v>
          </cell>
          <cell r="I89" t="str">
            <v>Tiêm</v>
          </cell>
          <cell r="J89" t="str">
            <v>+</v>
          </cell>
          <cell r="K89" t="str">
            <v>+</v>
          </cell>
          <cell r="L89" t="str">
            <v>+</v>
          </cell>
          <cell r="O89" t="str">
            <v>2. THUỐC GIẢM ĐAU, HẠ SỐT; CHỐNG VIÊM KHÔNG STEROID; THUỐC ĐIỀU TRỊ GÚT VÀ CÁC BỆNH XƯƠNG KHỚP</v>
          </cell>
          <cell r="P89" t="str">
            <v>2.1. Thuốc giảm đau, hạ sốt; chống viêm không steroid</v>
          </cell>
        </row>
        <row r="90">
          <cell r="G90" t="str">
            <v>Piroxicam</v>
          </cell>
          <cell r="H90">
            <v>72</v>
          </cell>
          <cell r="I90" t="str">
            <v>Uống</v>
          </cell>
          <cell r="J90" t="str">
            <v>+</v>
          </cell>
          <cell r="K90" t="str">
            <v>+</v>
          </cell>
          <cell r="L90" t="str">
            <v>+</v>
          </cell>
          <cell r="M90" t="str">
            <v>+</v>
          </cell>
          <cell r="O90" t="str">
            <v>2. THUỐC GIẢM ĐAU, HẠ SỐT; CHỐNG VIÊM KHÔNG STEROID; THUỐC ĐIỀU TRỊ GÚT VÀ CÁC BỆNH XƯƠNG KHỚP</v>
          </cell>
          <cell r="P90" t="str">
            <v>2.1. Thuốc giảm đau, hạ sốt; chống viêm không steroid</v>
          </cell>
        </row>
        <row r="91">
          <cell r="G91" t="str">
            <v>Tenoxicam</v>
          </cell>
          <cell r="H91">
            <v>73</v>
          </cell>
          <cell r="I91" t="str">
            <v>Tiêm</v>
          </cell>
          <cell r="J91" t="str">
            <v>+</v>
          </cell>
          <cell r="K91" t="str">
            <v>+</v>
          </cell>
          <cell r="L91" t="str">
            <v>+</v>
          </cell>
          <cell r="O91" t="str">
            <v>2. THUỐC GIẢM ĐAU, HẠ SỐT; CHỐNG VIÊM KHÔNG STEROID; THUỐC ĐIỀU TRỊ GÚT VÀ CÁC BỆNH XƯƠNG KHỚP</v>
          </cell>
          <cell r="P91" t="str">
            <v>2.1. Thuốc giảm đau, hạ sốt; chống viêm không steroid</v>
          </cell>
        </row>
        <row r="92">
          <cell r="G92" t="str">
            <v>Tenoxicam</v>
          </cell>
          <cell r="H92">
            <v>73</v>
          </cell>
          <cell r="I92" t="str">
            <v>Uống</v>
          </cell>
          <cell r="J92" t="str">
            <v>+</v>
          </cell>
          <cell r="K92" t="str">
            <v>+</v>
          </cell>
          <cell r="L92" t="str">
            <v>+</v>
          </cell>
          <cell r="M92" t="str">
            <v>+</v>
          </cell>
          <cell r="O92" t="str">
            <v>2. THUỐC GIẢM ĐAU, HẠ SỐT; CHỐNG VIÊM KHÔNG STEROID; THUỐC ĐIỀU TRỊ GÚT VÀ CÁC BỆNH XƯƠNG KHỚP</v>
          </cell>
          <cell r="P92" t="str">
            <v>2.1. Thuốc giảm đau, hạ sốt; chống viêm không steroid</v>
          </cell>
        </row>
        <row r="93">
          <cell r="G93" t="str">
            <v>Tiaprofenic acid</v>
          </cell>
          <cell r="H93">
            <v>74</v>
          </cell>
          <cell r="I93" t="str">
            <v>Uống</v>
          </cell>
          <cell r="J93" t="str">
            <v>+</v>
          </cell>
          <cell r="K93" t="str">
            <v>+</v>
          </cell>
          <cell r="L93" t="str">
            <v>+</v>
          </cell>
          <cell r="O93" t="str">
            <v>2. THUỐC GIẢM ĐAU, HẠ SỐT; CHỐNG VIÊM KHÔNG STEROID; THUỐC ĐIỀU TRỊ GÚT VÀ CÁC BỆNH XƯƠNG KHỚP</v>
          </cell>
          <cell r="P93" t="str">
            <v>2.1. Thuốc giảm đau, hạ sốt; chống viêm không steroid</v>
          </cell>
        </row>
        <row r="94">
          <cell r="G94" t="str">
            <v>Tramadol</v>
          </cell>
          <cell r="H94">
            <v>75</v>
          </cell>
          <cell r="I94" t="str">
            <v>Tiêm, uống</v>
          </cell>
          <cell r="J94" t="str">
            <v>+</v>
          </cell>
          <cell r="K94" t="str">
            <v>+</v>
          </cell>
          <cell r="L94" t="str">
            <v>+</v>
          </cell>
          <cell r="O94" t="str">
            <v>2. THUỐC GIẢM ĐAU, HẠ SỐT; CHỐNG VIÊM KHÔNG STEROID; THUỐC ĐIỀU TRỊ GÚT VÀ CÁC BỆNH XƯƠNG KHỚP</v>
          </cell>
          <cell r="P94" t="str">
            <v>2.1. Thuốc giảm đau, hạ sốt; chống viêm không steroid</v>
          </cell>
        </row>
        <row r="95">
          <cell r="G95" t="str">
            <v>2.2. Thuốc điều trị gút</v>
          </cell>
          <cell r="O95" t="str">
            <v>2. THUỐC GIẢM ĐAU, HẠ SỐT; CHỐNG VIÊM KHÔNG STEROID; THUỐC ĐIỀU TRỊ GÚT VÀ CÁC BỆNH XƯƠNG KHỚP</v>
          </cell>
          <cell r="P95" t="str">
            <v>2.2. Thuốc điều trị gút</v>
          </cell>
        </row>
        <row r="96">
          <cell r="G96" t="str">
            <v>Allopurinol</v>
          </cell>
          <cell r="H96">
            <v>76</v>
          </cell>
          <cell r="I96" t="str">
            <v>Uống</v>
          </cell>
          <cell r="J96" t="str">
            <v>+</v>
          </cell>
          <cell r="K96" t="str">
            <v>+</v>
          </cell>
          <cell r="L96" t="str">
            <v>+</v>
          </cell>
          <cell r="M96" t="str">
            <v>+</v>
          </cell>
          <cell r="O96" t="str">
            <v>2. THUỐC GIẢM ĐAU, HẠ SỐT; CHỐNG VIÊM KHÔNG STEROID; THUỐC ĐIỀU TRỊ GÚT VÀ CÁC BỆNH XƯƠNG KHỚP</v>
          </cell>
          <cell r="P96" t="str">
            <v>2.2. Thuốc điều trị gút</v>
          </cell>
        </row>
        <row r="97">
          <cell r="G97" t="str">
            <v>Colchicin</v>
          </cell>
          <cell r="H97">
            <v>77</v>
          </cell>
          <cell r="I97" t="str">
            <v>Uống</v>
          </cell>
          <cell r="J97" t="str">
            <v>+</v>
          </cell>
          <cell r="K97" t="str">
            <v>+</v>
          </cell>
          <cell r="L97" t="str">
            <v>+</v>
          </cell>
          <cell r="M97" t="str">
            <v>+</v>
          </cell>
          <cell r="O97" t="str">
            <v>2. THUỐC GIẢM ĐAU, HẠ SỐT; CHỐNG VIÊM KHÔNG STEROID; THUỐC ĐIỀU TRỊ GÚT VÀ CÁC BỆNH XƯƠNG KHỚP</v>
          </cell>
          <cell r="P97" t="str">
            <v>2.2. Thuốc điều trị gút</v>
          </cell>
        </row>
        <row r="98">
          <cell r="G98" t="str">
            <v>Probenecid</v>
          </cell>
          <cell r="H98">
            <v>78</v>
          </cell>
          <cell r="I98" t="str">
            <v>Uống</v>
          </cell>
          <cell r="J98" t="str">
            <v>+</v>
          </cell>
          <cell r="K98" t="str">
            <v>+</v>
          </cell>
          <cell r="L98" t="str">
            <v>+</v>
          </cell>
          <cell r="M98" t="str">
            <v>+</v>
          </cell>
          <cell r="O98" t="str">
            <v>2. THUỐC GIẢM ĐAU, HẠ SỐT; CHỐNG VIÊM KHÔNG STEROID; THUỐC ĐIỀU TRỊ GÚT VÀ CÁC BỆNH XƯƠNG KHỚP</v>
          </cell>
          <cell r="P98" t="str">
            <v>2.2. Thuốc điều trị gút</v>
          </cell>
        </row>
        <row r="99">
          <cell r="G99" t="str">
            <v>2.3. Thuốc chống thoái hóa khớp</v>
          </cell>
          <cell r="O99" t="str">
            <v>2. THUỐC GIẢM ĐAU, HẠ SỐT; CHỐNG VIÊM KHÔNG STEROID; THUỐC ĐIỀU TRỊ GÚT VÀ CÁC BỆNH XƯƠNG KHỚP</v>
          </cell>
          <cell r="P99" t="str">
            <v>2.3. Thuốc chống thoái hóa khớp</v>
          </cell>
        </row>
        <row r="100">
          <cell r="G100" t="str">
            <v>Diacerein</v>
          </cell>
          <cell r="H100">
            <v>79</v>
          </cell>
          <cell r="I100" t="str">
            <v>Uống</v>
          </cell>
          <cell r="J100" t="str">
            <v>+</v>
          </cell>
          <cell r="K100" t="str">
            <v>+</v>
          </cell>
          <cell r="L100" t="str">
            <v>+</v>
          </cell>
          <cell r="N100" t="str">
            <v>Quỹ bảo hiểm y tế thanh toán điều trị thoái hóa khớp hông hoặc gối.</v>
          </cell>
          <cell r="O100" t="str">
            <v>2. THUỐC GIẢM ĐAU, HẠ SỐT; CHỐNG VIÊM KHÔNG STEROID; THUỐC ĐIỀU TRỊ GÚT VÀ CÁC BỆNH XƯƠNG KHỚP</v>
          </cell>
          <cell r="P100" t="str">
            <v>2.3. Thuốc chống thoái hóa khớp</v>
          </cell>
        </row>
        <row r="101">
          <cell r="G101" t="str">
            <v>Glucosamin</v>
          </cell>
          <cell r="H101">
            <v>80</v>
          </cell>
          <cell r="I101" t="str">
            <v>Uống</v>
          </cell>
          <cell r="J101" t="str">
            <v>+</v>
          </cell>
          <cell r="K101" t="str">
            <v>+</v>
          </cell>
          <cell r="L101" t="str">
            <v>+</v>
          </cell>
          <cell r="N101" t="str">
            <v>Quỹ bảo hiểm y tế thanh toán điều trị thoái hóa khớp gối mức độ nhẹ và trung bình.</v>
          </cell>
          <cell r="O101" t="str">
            <v>2. THUỐC GIẢM ĐAU, HẠ SỐT; CHỐNG VIÊM KHÔNG STEROID; THUỐC ĐIỀU TRỊ GÚT VÀ CÁC BỆNH XƯƠNG KHỚP</v>
          </cell>
          <cell r="P101" t="str">
            <v>2.3. Thuốc chống thoái hóa khớp</v>
          </cell>
        </row>
        <row r="102">
          <cell r="G102" t="str">
            <v>2.4. Thuốc khác</v>
          </cell>
          <cell r="O102" t="str">
            <v>2. THUỐC GIẢM ĐAU, HẠ SỐT; CHỐNG VIÊM KHÔNG STEROID; THUỐC ĐIỀU TRỊ GÚT VÀ CÁC BỆNH XƯƠNG KHỚP</v>
          </cell>
          <cell r="P102" t="str">
            <v>2.4. Thuốc khác</v>
          </cell>
        </row>
        <row r="103">
          <cell r="G103" t="str">
            <v>Adalimumab</v>
          </cell>
          <cell r="H103">
            <v>81</v>
          </cell>
          <cell r="I103" t="str">
            <v>Tiêm</v>
          </cell>
          <cell r="J103" t="str">
            <v>+</v>
          </cell>
          <cell r="K103" t="str">
            <v>+</v>
          </cell>
          <cell r="N103" t="str">
            <v>Quỹ bảo hiểm y tế thanh toán 50%.</v>
          </cell>
          <cell r="O103" t="str">
            <v>2. THUỐC GIẢM ĐAU, HẠ SỐT; CHỐNG VIÊM KHÔNG STEROID; THUỐC ĐIỀU TRỊ GÚT VÀ CÁC BỆNH XƯƠNG KHỚP</v>
          </cell>
          <cell r="P103" t="str">
            <v>2.4. Thuốc khác</v>
          </cell>
        </row>
        <row r="104">
          <cell r="G104" t="str">
            <v>Alendronat</v>
          </cell>
          <cell r="H104">
            <v>82</v>
          </cell>
          <cell r="I104" t="str">
            <v>Uống</v>
          </cell>
          <cell r="J104" t="str">
            <v>+</v>
          </cell>
          <cell r="N104" t="str">
            <v>Quỹ bảo hiểm y tế thanh toán điều trị loãng xương, sử dụng tại Bệnh viện Lão khoa Trung ương và khoa cơ xương khớp của bệnh viện hạng đặc biệt, hạng I.</v>
          </cell>
          <cell r="O104" t="str">
            <v>2. THUỐC GIẢM ĐAU, HẠ SỐT; CHỐNG VIÊM KHÔNG STEROID; THUỐC ĐIỀU TRỊ GÚT VÀ CÁC BỆNH XƯƠNG KHỚP</v>
          </cell>
          <cell r="P104" t="str">
            <v>2.4. Thuốc khác</v>
          </cell>
        </row>
        <row r="105">
          <cell r="G105" t="str">
            <v>Alendronat natri + cholecalciferol (Vitamin D3)</v>
          </cell>
          <cell r="H105">
            <v>83</v>
          </cell>
          <cell r="I105" t="str">
            <v>Uống</v>
          </cell>
          <cell r="J105" t="str">
            <v>+</v>
          </cell>
          <cell r="N105" t="str">
            <v>Quỹ bảo hiểm y tế thanh toán điều trị loãng xương, sử dụng tại Bệnh viện Lão khoa Trung ương và khoa cơ xương khớp của bệnh viện hạng đặc biệt, hạng I.</v>
          </cell>
          <cell r="O105" t="str">
            <v>2. THUỐC GIẢM ĐAU, HẠ SỐT; CHỐNG VIÊM KHÔNG STEROID; THUỐC ĐIỀU TRỊ GÚT VÀ CÁC BỆNH XƯƠNG KHỚP</v>
          </cell>
          <cell r="P105" t="str">
            <v>2.4. Thuốc khác</v>
          </cell>
        </row>
        <row r="106">
          <cell r="G106" t="str">
            <v>Alpha chymotrypsin</v>
          </cell>
          <cell r="H106">
            <v>84</v>
          </cell>
          <cell r="I106" t="str">
            <v>Uống</v>
          </cell>
          <cell r="J106" t="str">
            <v>+</v>
          </cell>
          <cell r="K106" t="str">
            <v>+</v>
          </cell>
          <cell r="L106" t="str">
            <v>+</v>
          </cell>
          <cell r="M106" t="str">
            <v>+</v>
          </cell>
          <cell r="N106" t="str">
            <v>Quỹ bảo hiểm y tế thanh toán trong điều trị phù nề sau phẫu thuật, chấn thương, bỏng.</v>
          </cell>
          <cell r="O106" t="str">
            <v>2. THUỐC GIẢM ĐAU, HẠ SỐT; CHỐNG VIÊM KHÔNG STEROID; THUỐC ĐIỀU TRỊ GÚT VÀ CÁC BỆNH XƯƠNG KHỚP</v>
          </cell>
          <cell r="P106" t="str">
            <v>2.4. Thuốc khác</v>
          </cell>
        </row>
        <row r="107">
          <cell r="G107" t="str">
            <v>Calcitonin</v>
          </cell>
          <cell r="H107">
            <v>85</v>
          </cell>
          <cell r="I107" t="str">
            <v>Tiêm</v>
          </cell>
          <cell r="J107" t="str">
            <v>+</v>
          </cell>
          <cell r="K107" t="str">
            <v>+</v>
          </cell>
          <cell r="L107" t="str">
            <v>+</v>
          </cell>
          <cell r="N107" t="str">
            <v>Quỹ bảo hiểm y tế thanh toán:
- Phòng ngừa mất xương cấp tính do bất động đột ngột như trường hợp bệnh nhân bị gãy xương do loãng xương;
- Điều trị bệnh Paget cho người bệnh không đáp ứng các phương pháp điều trị khác hoặc không phù hợp với các phương pháp điều trị khác, như người bệnh có suy giảm chức năng thận nghiêm trọng;
- Tăng calci máu ác tính.</v>
          </cell>
          <cell r="O107" t="str">
            <v>2. THUỐC GIẢM ĐAU, HẠ SỐT; CHỐNG VIÊM KHÔNG STEROID; THUỐC ĐIỀU TRỊ GÚT VÀ CÁC BỆNH XƯƠNG KHỚP</v>
          </cell>
          <cell r="P107" t="str">
            <v>2.4. Thuốc khác</v>
          </cell>
        </row>
        <row r="108">
          <cell r="G108" t="str">
            <v>Etanercept</v>
          </cell>
          <cell r="H108">
            <v>86</v>
          </cell>
          <cell r="I108" t="str">
            <v>Tiêm</v>
          </cell>
          <cell r="J108" t="str">
            <v>+</v>
          </cell>
          <cell r="K108" t="str">
            <v>+</v>
          </cell>
          <cell r="N108" t="str">
            <v>Quỹ bảo hiểm y tế thanh toán 30%.</v>
          </cell>
          <cell r="O108" t="str">
            <v>2. THUỐC GIẢM ĐAU, HẠ SỐT; CHỐNG VIÊM KHÔNG STEROID; THUỐC ĐIỀU TRỊ GÚT VÀ CÁC BỆNH XƯƠNG KHỚP</v>
          </cell>
          <cell r="P108" t="str">
            <v>2.4. Thuốc khác</v>
          </cell>
        </row>
        <row r="109">
          <cell r="G109" t="str">
            <v>Golimumab</v>
          </cell>
          <cell r="H109">
            <v>87</v>
          </cell>
          <cell r="I109" t="str">
            <v>Tiêm</v>
          </cell>
          <cell r="J109" t="str">
            <v>+</v>
          </cell>
          <cell r="K109" t="str">
            <v>+</v>
          </cell>
          <cell r="N109" t="str">
            <v>Quỹ bảo hiểm y tế thanh toán 50%.</v>
          </cell>
          <cell r="O109" t="str">
            <v>2. THUỐC GIẢM ĐAU, HẠ SỐT; CHỐNG VIÊM KHÔNG STEROID; THUỐC ĐIỀU TRỊ GÚT VÀ CÁC BỆNH XƯƠNG KHỚP</v>
          </cell>
          <cell r="P109" t="str">
            <v>2.4. Thuốc khác</v>
          </cell>
        </row>
        <row r="110">
          <cell r="G110" t="str">
            <v>Infliximab</v>
          </cell>
          <cell r="H110">
            <v>88</v>
          </cell>
          <cell r="I110" t="str">
            <v>Tiêm truyền</v>
          </cell>
          <cell r="J110" t="str">
            <v>+</v>
          </cell>
          <cell r="K110" t="str">
            <v>+</v>
          </cell>
          <cell r="N110" t="str">
            <v>Quỹ bảo hiểm y tế thanh toán 50%.</v>
          </cell>
          <cell r="O110" t="str">
            <v>2. THUỐC GIẢM ĐAU, HẠ SỐT; CHỐNG VIÊM KHÔNG STEROID; THUỐC ĐIỀU TRỊ GÚT VÀ CÁC BỆNH XƯƠNG KHỚP</v>
          </cell>
          <cell r="P110" t="str">
            <v>2.4. Thuốc khác</v>
          </cell>
        </row>
        <row r="111">
          <cell r="G111" t="str">
            <v>Leflunomid</v>
          </cell>
          <cell r="H111">
            <v>89</v>
          </cell>
          <cell r="I111" t="str">
            <v>Uống</v>
          </cell>
          <cell r="J111" t="str">
            <v>+</v>
          </cell>
          <cell r="K111" t="str">
            <v>+</v>
          </cell>
          <cell r="O111" t="str">
            <v>2. THUỐC GIẢM ĐAU, HẠ SỐT; CHỐNG VIÊM KHÔNG STEROID; THUỐC ĐIỀU TRỊ GÚT VÀ CÁC BỆNH XƯƠNG KHỚP</v>
          </cell>
          <cell r="P111" t="str">
            <v>2.4. Thuốc khác</v>
          </cell>
        </row>
        <row r="112">
          <cell r="G112" t="str">
            <v>Methocarbamol</v>
          </cell>
          <cell r="H112">
            <v>90</v>
          </cell>
          <cell r="I112" t="str">
            <v>Tiêm, uống</v>
          </cell>
          <cell r="J112" t="str">
            <v>+</v>
          </cell>
          <cell r="K112" t="str">
            <v>+</v>
          </cell>
          <cell r="L112" t="str">
            <v>+</v>
          </cell>
          <cell r="O112" t="str">
            <v>2. THUỐC GIẢM ĐAU, HẠ SỐT; CHỐNG VIÊM KHÔNG STEROID; THUỐC ĐIỀU TRỊ GÚT VÀ CÁC BỆNH XƯƠNG KHỚP</v>
          </cell>
          <cell r="P112" t="str">
            <v>2.4. Thuốc khác</v>
          </cell>
        </row>
        <row r="113">
          <cell r="G113" t="str">
            <v>Risedronat</v>
          </cell>
          <cell r="H113">
            <v>91</v>
          </cell>
          <cell r="I113" t="str">
            <v>Uống</v>
          </cell>
          <cell r="J113" t="str">
            <v>+</v>
          </cell>
          <cell r="K113" t="str">
            <v>+</v>
          </cell>
          <cell r="L113" t="str">
            <v>+</v>
          </cell>
          <cell r="O113" t="str">
            <v>2. THUỐC GIẢM ĐAU, HẠ SỐT; CHỐNG VIÊM KHÔNG STEROID; THUỐC ĐIỀU TRỊ GÚT VÀ CÁC BỆNH XƯƠNG KHỚP</v>
          </cell>
          <cell r="P113" t="str">
            <v>2.4. Thuốc khác</v>
          </cell>
        </row>
        <row r="114">
          <cell r="G114" t="str">
            <v>Tocilizumab</v>
          </cell>
          <cell r="H114">
            <v>92</v>
          </cell>
          <cell r="I114" t="str">
            <v>Tiêm</v>
          </cell>
          <cell r="J114" t="str">
            <v>+</v>
          </cell>
          <cell r="N114" t="str">
            <v>Quỹ bảo hiểm y tế thanh toán tại Bệnh viện hạng đặc biệt, hạng I và khoa cơ xương khớp của Bệnh viện hạng II; thanh toán 60%.</v>
          </cell>
          <cell r="O114" t="str">
            <v>2. THUỐC GIẢM ĐAU, HẠ SỐT; CHỐNG VIÊM KHÔNG STEROID; THUỐC ĐIỀU TRỊ GÚT VÀ CÁC BỆNH XƯƠNG KHỚP</v>
          </cell>
          <cell r="P114" t="str">
            <v>2.4. Thuốc khác</v>
          </cell>
        </row>
        <row r="115">
          <cell r="G115" t="str">
            <v>Zoledronic acid</v>
          </cell>
          <cell r="H115">
            <v>93</v>
          </cell>
          <cell r="I115" t="str">
            <v>Tiêm</v>
          </cell>
          <cell r="J115" t="str">
            <v>+</v>
          </cell>
          <cell r="K115" t="str">
            <v>+</v>
          </cell>
          <cell r="N115" t="str">
            <v xml:space="preserve">Quỹ bảo hiểm y tế thanh toán:
- Điều trị ung thư di căn xương tại Bệnh viện hạng đặc biệt, hạng I, II.
- Điều trị loãng xương tại Bệnh viện Lão khoa Trung ương và khoa cơ xương khớp của bệnh viện hạng đặc biệt, hạng I. </v>
          </cell>
          <cell r="O115" t="str">
            <v>2. THUỐC GIẢM ĐAU, HẠ SỐT; CHỐNG VIÊM KHÔNG STEROID; THUỐC ĐIỀU TRỊ GÚT VÀ CÁC BỆNH XƯƠNG KHỚP</v>
          </cell>
          <cell r="P115" t="str">
            <v>2.4. Thuốc khác</v>
          </cell>
        </row>
        <row r="116">
          <cell r="G116" t="str">
            <v>3. THUỐC CHỐNG DỊ ỨNG VÀ DÙNG TRONG CÁC TRƯỜNG HỢP QUÁ MẪN</v>
          </cell>
          <cell r="O116" t="str">
            <v>3. THUỐC CHỐNG DỊ ỨNG VÀ DÙNG TRONG CÁC TRƯỜNG HỢP QUÁ MẪN</v>
          </cell>
        </row>
        <row r="117">
          <cell r="G117" t="str">
            <v>Alimemazin</v>
          </cell>
          <cell r="H117">
            <v>94</v>
          </cell>
          <cell r="I117" t="str">
            <v>Uống</v>
          </cell>
          <cell r="J117" t="str">
            <v>+</v>
          </cell>
          <cell r="K117" t="str">
            <v>+</v>
          </cell>
          <cell r="L117" t="str">
            <v>+</v>
          </cell>
          <cell r="M117" t="str">
            <v>+</v>
          </cell>
          <cell r="O117" t="str">
            <v>3. THUỐC CHỐNG DỊ ỨNG VÀ DÙNG TRONG CÁC TRƯỜNG HỢP QUÁ MẪN</v>
          </cell>
          <cell r="P117" t="str">
            <v>3. THUỐC CHỐNG DỊ ỨNG VÀ DÙNG TRONG CÁC TRƯỜNG HỢP QUÁ MẪN</v>
          </cell>
        </row>
        <row r="118">
          <cell r="G118" t="str">
            <v>Bilastine</v>
          </cell>
          <cell r="H118">
            <v>95</v>
          </cell>
          <cell r="I118" t="str">
            <v>Uống</v>
          </cell>
          <cell r="J118" t="str">
            <v>+</v>
          </cell>
          <cell r="K118" t="str">
            <v>+</v>
          </cell>
          <cell r="L118" t="str">
            <v>+</v>
          </cell>
          <cell r="O118" t="str">
            <v>3. THUỐC CHỐNG DỊ ỨNG VÀ DÙNG TRONG CÁC TRƯỜNG HỢP QUÁ MẪN</v>
          </cell>
          <cell r="P118" t="str">
            <v>3. THUỐC CHỐNG DỊ ỨNG VÀ DÙNG TRONG CÁC TRƯỜNG HỢP QUÁ MẪN</v>
          </cell>
        </row>
        <row r="119">
          <cell r="G119" t="str">
            <v>Cetirizin</v>
          </cell>
          <cell r="H119">
            <v>96</v>
          </cell>
          <cell r="I119" t="str">
            <v>Uống</v>
          </cell>
          <cell r="J119" t="str">
            <v>+</v>
          </cell>
          <cell r="K119" t="str">
            <v>+</v>
          </cell>
          <cell r="L119" t="str">
            <v>+</v>
          </cell>
          <cell r="M119" t="str">
            <v>+</v>
          </cell>
          <cell r="O119" t="str">
            <v>3. THUỐC CHỐNG DỊ ỨNG VÀ DÙNG TRONG CÁC TRƯỜNG HỢP QUÁ MẪN</v>
          </cell>
          <cell r="P119" t="str">
            <v>3. THUỐC CHỐNG DỊ ỨNG VÀ DÙNG TRONG CÁC TRƯỜNG HỢP QUÁ MẪN</v>
          </cell>
        </row>
        <row r="120">
          <cell r="G120" t="str">
            <v>Cinnarizin</v>
          </cell>
          <cell r="H120">
            <v>97</v>
          </cell>
          <cell r="I120" t="str">
            <v>Uống</v>
          </cell>
          <cell r="J120" t="str">
            <v>+</v>
          </cell>
          <cell r="K120" t="str">
            <v>+</v>
          </cell>
          <cell r="L120" t="str">
            <v>+</v>
          </cell>
          <cell r="M120" t="str">
            <v>+</v>
          </cell>
          <cell r="O120" t="str">
            <v>3. THUỐC CHỐNG DỊ ỨNG VÀ DÙNG TRONG CÁC TRƯỜNG HỢP QUÁ MẪN</v>
          </cell>
          <cell r="P120" t="str">
            <v>3. THUỐC CHỐNG DỊ ỨNG VÀ DÙNG TRONG CÁC TRƯỜNG HỢP QUÁ MẪN</v>
          </cell>
        </row>
        <row r="121">
          <cell r="G121" t="str">
            <v>Chlorpheniramin (hydrogen maleat)</v>
          </cell>
          <cell r="H121">
            <v>98</v>
          </cell>
          <cell r="I121" t="str">
            <v>Uống</v>
          </cell>
          <cell r="J121" t="str">
            <v>+</v>
          </cell>
          <cell r="K121" t="str">
            <v>+</v>
          </cell>
          <cell r="L121" t="str">
            <v>+</v>
          </cell>
          <cell r="M121" t="str">
            <v>+</v>
          </cell>
          <cell r="O121" t="str">
            <v>3. THUỐC CHỐNG DỊ ỨNG VÀ DÙNG TRONG CÁC TRƯỜNG HỢP QUÁ MẪN</v>
          </cell>
          <cell r="P121" t="str">
            <v>3. THUỐC CHỐNG DỊ ỨNG VÀ DÙNG TRONG CÁC TRƯỜNG HỢP QUÁ MẪN</v>
          </cell>
        </row>
        <row r="122">
          <cell r="G122" t="str">
            <v>Chlorpheniramin + dextromethorphan</v>
          </cell>
          <cell r="H122">
            <v>99</v>
          </cell>
          <cell r="I122" t="str">
            <v>Uống</v>
          </cell>
          <cell r="J122" t="str">
            <v>+</v>
          </cell>
          <cell r="K122" t="str">
            <v>+</v>
          </cell>
          <cell r="L122" t="str">
            <v>+</v>
          </cell>
          <cell r="M122" t="str">
            <v>+</v>
          </cell>
          <cell r="O122" t="str">
            <v>3. THUỐC CHỐNG DỊ ỨNG VÀ DÙNG TRONG CÁC TRƯỜNG HỢP QUÁ MẪN</v>
          </cell>
          <cell r="P122" t="str">
            <v>3. THUỐC CHỐNG DỊ ỨNG VÀ DÙNG TRONG CÁC TRƯỜNG HỢP QUÁ MẪN</v>
          </cell>
        </row>
        <row r="123">
          <cell r="G123" t="str">
            <v>Chlorpheniramin + phenylephrin</v>
          </cell>
          <cell r="H123">
            <v>100</v>
          </cell>
          <cell r="I123" t="str">
            <v>Uống</v>
          </cell>
          <cell r="J123" t="str">
            <v>+</v>
          </cell>
          <cell r="K123" t="str">
            <v>+</v>
          </cell>
          <cell r="L123" t="str">
            <v>+</v>
          </cell>
          <cell r="O123" t="str">
            <v>3. THUỐC CHỐNG DỊ ỨNG VÀ DÙNG TRONG CÁC TRƯỜNG HỢP QUÁ MẪN</v>
          </cell>
          <cell r="P123" t="str">
            <v>3. THUỐC CHỐNG DỊ ỨNG VÀ DÙNG TRONG CÁC TRƯỜNG HỢP QUÁ MẪN</v>
          </cell>
        </row>
        <row r="124">
          <cell r="G124" t="str">
            <v>Desloratadin</v>
          </cell>
          <cell r="H124">
            <v>101</v>
          </cell>
          <cell r="I124" t="str">
            <v>Uống</v>
          </cell>
          <cell r="J124" t="str">
            <v>+</v>
          </cell>
          <cell r="K124" t="str">
            <v>+</v>
          </cell>
          <cell r="L124" t="str">
            <v>+</v>
          </cell>
          <cell r="O124" t="str">
            <v>3. THUỐC CHỐNG DỊ ỨNG VÀ DÙNG TRONG CÁC TRƯỜNG HỢP QUÁ MẪN</v>
          </cell>
          <cell r="P124" t="str">
            <v>3. THUỐC CHỐNG DỊ ỨNG VÀ DÙNG TRONG CÁC TRƯỜNG HỢP QUÁ MẪN</v>
          </cell>
        </row>
        <row r="125">
          <cell r="G125" t="str">
            <v>Dexchlorpheniramin</v>
          </cell>
          <cell r="H125">
            <v>102</v>
          </cell>
          <cell r="I125" t="str">
            <v>Uống</v>
          </cell>
          <cell r="J125" t="str">
            <v>+</v>
          </cell>
          <cell r="K125" t="str">
            <v>+</v>
          </cell>
          <cell r="L125" t="str">
            <v>+</v>
          </cell>
          <cell r="M125" t="str">
            <v>+</v>
          </cell>
          <cell r="O125" t="str">
            <v>3. THUỐC CHỐNG DỊ ỨNG VÀ DÙNG TRONG CÁC TRƯỜNG HỢP QUÁ MẪN</v>
          </cell>
          <cell r="P125" t="str">
            <v>3. THUỐC CHỐNG DỊ ỨNG VÀ DÙNG TRONG CÁC TRƯỜNG HỢP QUÁ MẪN</v>
          </cell>
        </row>
        <row r="126">
          <cell r="G126" t="str">
            <v>Dexchlorpheniramin</v>
          </cell>
          <cell r="H126">
            <v>102</v>
          </cell>
          <cell r="I126" t="str">
            <v>Tiêm</v>
          </cell>
          <cell r="J126" t="str">
            <v>+</v>
          </cell>
          <cell r="K126" t="str">
            <v>+</v>
          </cell>
          <cell r="L126" t="str">
            <v>+</v>
          </cell>
          <cell r="O126" t="str">
            <v>3. THUỐC CHỐNG DỊ ỨNG VÀ DÙNG TRONG CÁC TRƯỜNG HỢP QUÁ MẪN</v>
          </cell>
          <cell r="P126" t="str">
            <v>3. THUỐC CHỐNG DỊ ỨNG VÀ DÙNG TRONG CÁC TRƯỜNG HỢP QUÁ MẪN</v>
          </cell>
        </row>
        <row r="127">
          <cell r="G127" t="str">
            <v>Diphenhydramin</v>
          </cell>
          <cell r="H127">
            <v>103</v>
          </cell>
          <cell r="I127" t="str">
            <v>Tiêm, uống</v>
          </cell>
          <cell r="J127" t="str">
            <v>+</v>
          </cell>
          <cell r="K127" t="str">
            <v>+</v>
          </cell>
          <cell r="L127" t="str">
            <v>+</v>
          </cell>
          <cell r="M127" t="str">
            <v>+</v>
          </cell>
          <cell r="O127" t="str">
            <v>3. THUỐC CHỐNG DỊ ỨNG VÀ DÙNG TRONG CÁC TRƯỜNG HỢP QUÁ MẪN</v>
          </cell>
          <cell r="P127" t="str">
            <v>3. THUỐC CHỐNG DỊ ỨNG VÀ DÙNG TRONG CÁC TRƯỜNG HỢP QUÁ MẪN</v>
          </cell>
        </row>
        <row r="128">
          <cell r="G128" t="str">
            <v>Ebastin</v>
          </cell>
          <cell r="H128">
            <v>104</v>
          </cell>
          <cell r="I128" t="str">
            <v>Uống</v>
          </cell>
          <cell r="J128" t="str">
            <v>+</v>
          </cell>
          <cell r="K128" t="str">
            <v>+</v>
          </cell>
          <cell r="L128" t="str">
            <v>+</v>
          </cell>
          <cell r="O128" t="str">
            <v>3. THUỐC CHỐNG DỊ ỨNG VÀ DÙNG TRONG CÁC TRƯỜNG HỢP QUÁ MẪN</v>
          </cell>
          <cell r="P128" t="str">
            <v>3. THUỐC CHỐNG DỊ ỨNG VÀ DÙNG TRONG CÁC TRƯỜNG HỢP QUÁ MẪN</v>
          </cell>
        </row>
        <row r="129">
          <cell r="G129" t="str">
            <v>Epinephrin (adrenalin)</v>
          </cell>
          <cell r="H129">
            <v>105</v>
          </cell>
          <cell r="I129" t="str">
            <v>Tiêm</v>
          </cell>
          <cell r="J129" t="str">
            <v>+</v>
          </cell>
          <cell r="K129" t="str">
            <v>+</v>
          </cell>
          <cell r="L129" t="str">
            <v>+</v>
          </cell>
          <cell r="M129" t="str">
            <v>+</v>
          </cell>
          <cell r="O129" t="str">
            <v>3. THUỐC CHỐNG DỊ ỨNG VÀ DÙNG TRONG CÁC TRƯỜNG HỢP QUÁ MẪN</v>
          </cell>
          <cell r="P129" t="str">
            <v>3. THUỐC CHỐNG DỊ ỨNG VÀ DÙNG TRONG CÁC TRƯỜNG HỢP QUÁ MẪN</v>
          </cell>
        </row>
        <row r="130">
          <cell r="G130" t="str">
            <v>Fexofenadin</v>
          </cell>
          <cell r="H130">
            <v>106</v>
          </cell>
          <cell r="I130" t="str">
            <v>Uống</v>
          </cell>
          <cell r="J130" t="str">
            <v>+</v>
          </cell>
          <cell r="K130" t="str">
            <v>+</v>
          </cell>
          <cell r="L130" t="str">
            <v>+</v>
          </cell>
          <cell r="O130" t="str">
            <v>3. THUỐC CHỐNG DỊ ỨNG VÀ DÙNG TRONG CÁC TRƯỜNG HỢP QUÁ MẪN</v>
          </cell>
          <cell r="P130" t="str">
            <v>3. THUỐC CHỐNG DỊ ỨNG VÀ DÙNG TRONG CÁC TRƯỜNG HỢP QUÁ MẪN</v>
          </cell>
        </row>
        <row r="131">
          <cell r="G131" t="str">
            <v>Ketotifen</v>
          </cell>
          <cell r="H131">
            <v>107</v>
          </cell>
          <cell r="I131" t="str">
            <v>Uống</v>
          </cell>
          <cell r="J131" t="str">
            <v>+</v>
          </cell>
          <cell r="K131" t="str">
            <v>+</v>
          </cell>
          <cell r="L131" t="str">
            <v>+</v>
          </cell>
          <cell r="O131" t="str">
            <v>3. THUỐC CHỐNG DỊ ỨNG VÀ DÙNG TRONG CÁC TRƯỜNG HỢP QUÁ MẪN</v>
          </cell>
          <cell r="P131" t="str">
            <v>3. THUỐC CHỐNG DỊ ỨNG VÀ DÙNG TRONG CÁC TRƯỜNG HỢP QUÁ MẪN</v>
          </cell>
        </row>
        <row r="132">
          <cell r="G132" t="str">
            <v>Ketotifen</v>
          </cell>
          <cell r="H132">
            <v>107</v>
          </cell>
          <cell r="I132" t="str">
            <v>Nhỏ mắt</v>
          </cell>
          <cell r="J132" t="str">
            <v>+</v>
          </cell>
          <cell r="K132" t="str">
            <v>+</v>
          </cell>
          <cell r="O132" t="str">
            <v>3. THUỐC CHỐNG DỊ ỨNG VÀ DÙNG TRONG CÁC TRƯỜNG HỢP QUÁ MẪN</v>
          </cell>
          <cell r="P132" t="str">
            <v>3. THUỐC CHỐNG DỊ ỨNG VÀ DÙNG TRONG CÁC TRƯỜNG HỢP QUÁ MẪN</v>
          </cell>
        </row>
        <row r="133">
          <cell r="G133" t="str">
            <v>Levocetirizin</v>
          </cell>
          <cell r="H133">
            <v>108</v>
          </cell>
          <cell r="I133" t="str">
            <v>Uống</v>
          </cell>
          <cell r="J133" t="str">
            <v>+</v>
          </cell>
          <cell r="K133" t="str">
            <v>+</v>
          </cell>
          <cell r="L133" t="str">
            <v>+</v>
          </cell>
          <cell r="O133" t="str">
            <v>3. THUỐC CHỐNG DỊ ỨNG VÀ DÙNG TRONG CÁC TRƯỜNG HỢP QUÁ MẪN</v>
          </cell>
          <cell r="P133" t="str">
            <v>3. THUỐC CHỐNG DỊ ỨNG VÀ DÙNG TRONG CÁC TRƯỜNG HỢP QUÁ MẪN</v>
          </cell>
        </row>
        <row r="134">
          <cell r="G134" t="str">
            <v>Loratadin</v>
          </cell>
          <cell r="H134">
            <v>109</v>
          </cell>
          <cell r="I134" t="str">
            <v>Uống</v>
          </cell>
          <cell r="J134" t="str">
            <v>+</v>
          </cell>
          <cell r="K134" t="str">
            <v>+</v>
          </cell>
          <cell r="L134" t="str">
            <v>+</v>
          </cell>
          <cell r="M134" t="str">
            <v>+</v>
          </cell>
          <cell r="O134" t="str">
            <v>3. THUỐC CHỐNG DỊ ỨNG VÀ DÙNG TRONG CÁC TRƯỜNG HỢP QUÁ MẪN</v>
          </cell>
          <cell r="P134" t="str">
            <v>3. THUỐC CHỐNG DỊ ỨNG VÀ DÙNG TRONG CÁC TRƯỜNG HỢP QUÁ MẪN</v>
          </cell>
        </row>
        <row r="135">
          <cell r="G135" t="str">
            <v>Loratadin + pseudoephedrin</v>
          </cell>
          <cell r="H135">
            <v>110</v>
          </cell>
          <cell r="I135" t="str">
            <v>Uống</v>
          </cell>
          <cell r="J135" t="str">
            <v>+</v>
          </cell>
          <cell r="K135" t="str">
            <v>+</v>
          </cell>
          <cell r="O135" t="str">
            <v>3. THUỐC CHỐNG DỊ ỨNG VÀ DÙNG TRONG CÁC TRƯỜNG HỢP QUÁ MẪN</v>
          </cell>
          <cell r="P135" t="str">
            <v>3. THUỐC CHỐNG DỊ ỨNG VÀ DÙNG TRONG CÁC TRƯỜNG HỢP QUÁ MẪN</v>
          </cell>
        </row>
        <row r="136">
          <cell r="G136" t="str">
            <v>Mequitazin</v>
          </cell>
          <cell r="H136">
            <v>111</v>
          </cell>
          <cell r="I136" t="str">
            <v>Uống</v>
          </cell>
          <cell r="J136" t="str">
            <v>+</v>
          </cell>
          <cell r="K136" t="str">
            <v>+</v>
          </cell>
          <cell r="L136" t="str">
            <v>+</v>
          </cell>
          <cell r="O136" t="str">
            <v>3. THUỐC CHỐNG DỊ ỨNG VÀ DÙNG TRONG CÁC TRƯỜNG HỢP QUÁ MẪN</v>
          </cell>
          <cell r="P136" t="str">
            <v>3. THUỐC CHỐNG DỊ ỨNG VÀ DÙNG TRONG CÁC TRƯỜNG HỢP QUÁ MẪN</v>
          </cell>
        </row>
        <row r="137">
          <cell r="G137" t="str">
            <v>Promethazin hydroclorid</v>
          </cell>
          <cell r="H137">
            <v>112</v>
          </cell>
          <cell r="I137" t="str">
            <v>Tiêm, uống, dùng ngoài</v>
          </cell>
          <cell r="J137" t="str">
            <v>+</v>
          </cell>
          <cell r="K137" t="str">
            <v>+</v>
          </cell>
          <cell r="L137" t="str">
            <v>+</v>
          </cell>
          <cell r="M137" t="str">
            <v>+</v>
          </cell>
          <cell r="O137" t="str">
            <v>3. THUỐC CHỐNG DỊ ỨNG VÀ DÙNG TRONG CÁC TRƯỜNG HỢP QUÁ MẪN</v>
          </cell>
          <cell r="P137" t="str">
            <v>3. THUỐC CHỐNG DỊ ỨNG VÀ DÙNG TRONG CÁC TRƯỜNG HỢP QUÁ MẪN</v>
          </cell>
        </row>
        <row r="138">
          <cell r="G138" t="str">
            <v>Rupatadine</v>
          </cell>
          <cell r="H138">
            <v>113</v>
          </cell>
          <cell r="I138" t="str">
            <v>Uống</v>
          </cell>
          <cell r="J138" t="str">
            <v>+</v>
          </cell>
          <cell r="K138" t="str">
            <v>+</v>
          </cell>
          <cell r="L138" t="str">
            <v>+</v>
          </cell>
          <cell r="O138" t="str">
            <v>3. THUỐC CHỐNG DỊ ỨNG VÀ DÙNG TRONG CÁC TRƯỜNG HỢP QUÁ MẪN</v>
          </cell>
          <cell r="P138" t="str">
            <v>3. THUỐC CHỐNG DỊ ỨNG VÀ DÙNG TRONG CÁC TRƯỜNG HỢP QUÁ MẪN</v>
          </cell>
        </row>
        <row r="139">
          <cell r="G139" t="str">
            <v>4. THUỐC GIẢI ĐỘC VÀ CÁC THUỐC DÙNG TRONG TRƯỜNG HỢP NGỘ ĐỘC</v>
          </cell>
          <cell r="O139" t="str">
            <v>4. THUỐC GIẢI ĐỘC VÀ CÁC THUỐC DÙNG TRONG TRƯỜNG HỢP NGỘ ĐỘC</v>
          </cell>
        </row>
        <row r="140">
          <cell r="G140" t="str">
            <v>Acetylcystein</v>
          </cell>
          <cell r="H140">
            <v>114</v>
          </cell>
          <cell r="I140" t="str">
            <v>Tiêm</v>
          </cell>
          <cell r="J140" t="str">
            <v>+</v>
          </cell>
          <cell r="K140" t="str">
            <v>+</v>
          </cell>
          <cell r="L140" t="str">
            <v>+</v>
          </cell>
          <cell r="M140" t="str">
            <v>+</v>
          </cell>
          <cell r="O140" t="str">
            <v>4. THUỐC GIẢI ĐỘC VÀ CÁC THUỐC DÙNG TRONG TRƯỜNG HỢP NGỘ ĐỘC</v>
          </cell>
          <cell r="P140" t="str">
            <v>4. THUỐC GIẢI ĐỘC VÀ CÁC THUỐC DÙNG TRONG TRƯỜNG HỢP NGỘ ĐỘC</v>
          </cell>
        </row>
        <row r="141">
          <cell r="G141" t="str">
            <v>Atropin</v>
          </cell>
          <cell r="H141">
            <v>115</v>
          </cell>
          <cell r="I141" t="str">
            <v>Tiêm</v>
          </cell>
          <cell r="J141" t="str">
            <v>+</v>
          </cell>
          <cell r="K141" t="str">
            <v>+</v>
          </cell>
          <cell r="L141" t="str">
            <v>+</v>
          </cell>
          <cell r="M141" t="str">
            <v>+</v>
          </cell>
          <cell r="O141" t="str">
            <v>4. THUỐC GIẢI ĐỘC VÀ CÁC THUỐC DÙNG TRONG TRƯỜNG HỢP NGỘ ĐỘC</v>
          </cell>
          <cell r="P141" t="str">
            <v>4. THUỐC GIẢI ĐỘC VÀ CÁC THUỐC DÙNG TRONG TRƯỜNG HỢP NGỘ ĐỘC</v>
          </cell>
        </row>
        <row r="142">
          <cell r="G142" t="str">
            <v>Calci gluconat</v>
          </cell>
          <cell r="H142">
            <v>116</v>
          </cell>
          <cell r="I142" t="str">
            <v>Tiêm</v>
          </cell>
          <cell r="J142" t="str">
            <v>+</v>
          </cell>
          <cell r="K142" t="str">
            <v>+</v>
          </cell>
          <cell r="L142" t="str">
            <v>+</v>
          </cell>
          <cell r="O142" t="str">
            <v>4. THUỐC GIẢI ĐỘC VÀ CÁC THUỐC DÙNG TRONG TRƯỜNG HỢP NGỘ ĐỘC</v>
          </cell>
          <cell r="P142" t="str">
            <v>4. THUỐC GIẢI ĐỘC VÀ CÁC THUỐC DÙNG TRONG TRƯỜNG HỢP NGỘ ĐỘC</v>
          </cell>
        </row>
        <row r="143">
          <cell r="G143" t="str">
            <v>Dantrolen</v>
          </cell>
          <cell r="H143">
            <v>117</v>
          </cell>
          <cell r="I143" t="str">
            <v>Uống</v>
          </cell>
          <cell r="J143" t="str">
            <v>+</v>
          </cell>
          <cell r="K143" t="str">
            <v>+</v>
          </cell>
          <cell r="L143" t="str">
            <v>+</v>
          </cell>
          <cell r="O143" t="str">
            <v>4. THUỐC GIẢI ĐỘC VÀ CÁC THUỐC DÙNG TRONG TRƯỜNG HỢP NGỘ ĐỘC</v>
          </cell>
          <cell r="P143" t="str">
            <v>4. THUỐC GIẢI ĐỘC VÀ CÁC THUỐC DÙNG TRONG TRƯỜNG HỢP NGỘ ĐỘC</v>
          </cell>
        </row>
        <row r="144">
          <cell r="G144" t="str">
            <v>Deferoxamin</v>
          </cell>
          <cell r="H144">
            <v>118</v>
          </cell>
          <cell r="I144" t="str">
            <v>Uống, 
tiêm truyền</v>
          </cell>
          <cell r="J144" t="str">
            <v>+</v>
          </cell>
          <cell r="K144" t="str">
            <v>+</v>
          </cell>
          <cell r="L144" t="str">
            <v>+</v>
          </cell>
          <cell r="O144" t="str">
            <v>4. THUỐC GIẢI ĐỘC VÀ CÁC THUỐC DÙNG TRONG TRƯỜNG HỢP NGỘ ĐỘC</v>
          </cell>
          <cell r="P144" t="str">
            <v>4. THUỐC GIẢI ĐỘC VÀ CÁC THUỐC DÙNG TRONG TRƯỜNG HỢP NGỘ ĐỘC</v>
          </cell>
        </row>
        <row r="145">
          <cell r="G145" t="str">
            <v>Dimercaprol</v>
          </cell>
          <cell r="H145">
            <v>119</v>
          </cell>
          <cell r="I145" t="str">
            <v>Tiêm</v>
          </cell>
          <cell r="J145" t="str">
            <v>+</v>
          </cell>
          <cell r="K145" t="str">
            <v>+</v>
          </cell>
          <cell r="L145" t="str">
            <v>+</v>
          </cell>
          <cell r="O145" t="str">
            <v>4. THUỐC GIẢI ĐỘC VÀ CÁC THUỐC DÙNG TRONG TRƯỜNG HỢP NGỘ ĐỘC</v>
          </cell>
          <cell r="P145" t="str">
            <v>4. THUỐC GIẢI ĐỘC VÀ CÁC THUỐC DÙNG TRONG TRƯỜNG HỢP NGỘ ĐỘC</v>
          </cell>
        </row>
        <row r="146">
          <cell r="G146" t="str">
            <v>Edetat natri calci (EDTA Ca- Na)</v>
          </cell>
          <cell r="H146">
            <v>120</v>
          </cell>
          <cell r="I146" t="str">
            <v>Tiêm, uống</v>
          </cell>
          <cell r="J146" t="str">
            <v>+</v>
          </cell>
          <cell r="K146" t="str">
            <v>+</v>
          </cell>
          <cell r="L146" t="str">
            <v>+</v>
          </cell>
          <cell r="O146" t="str">
            <v>4. THUỐC GIẢI ĐỘC VÀ CÁC THUỐC DÙNG TRONG TRƯỜNG HỢP NGỘ ĐỘC</v>
          </cell>
          <cell r="P146" t="str">
            <v>4. THUỐC GIẢI ĐỘC VÀ CÁC THUỐC DÙNG TRONG TRƯỜNG HỢP NGỘ ĐỘC</v>
          </cell>
        </row>
        <row r="147">
          <cell r="G147" t="str">
            <v>Ephedrin</v>
          </cell>
          <cell r="H147">
            <v>121</v>
          </cell>
          <cell r="I147" t="str">
            <v>Tiêm</v>
          </cell>
          <cell r="J147" t="str">
            <v>+</v>
          </cell>
          <cell r="K147" t="str">
            <v>+</v>
          </cell>
          <cell r="L147" t="str">
            <v>+</v>
          </cell>
          <cell r="O147" t="str">
            <v>4. THUỐC GIẢI ĐỘC VÀ CÁC THUỐC DÙNG TRONG TRƯỜNG HỢP NGỘ ĐỘC</v>
          </cell>
          <cell r="P147" t="str">
            <v>4. THUỐC GIẢI ĐỘC VÀ CÁC THUỐC DÙNG TRONG TRƯỜNG HỢP NGỘ ĐỘC</v>
          </cell>
        </row>
        <row r="148">
          <cell r="G148" t="str">
            <v>Esmolol</v>
          </cell>
          <cell r="H148">
            <v>122</v>
          </cell>
          <cell r="I148" t="str">
            <v>Tiêm</v>
          </cell>
          <cell r="J148" t="str">
            <v>+</v>
          </cell>
          <cell r="K148" t="str">
            <v>+</v>
          </cell>
          <cell r="L148" t="str">
            <v>+</v>
          </cell>
          <cell r="O148" t="str">
            <v>4. THUỐC GIẢI ĐỘC VÀ CÁC THUỐC DÙNG TRONG TRƯỜNG HỢP NGỘ ĐỘC</v>
          </cell>
          <cell r="P148" t="str">
            <v>4. THUỐC GIẢI ĐỘC VÀ CÁC THUỐC DÙNG TRONG TRƯỜNG HỢP NGỘ ĐỘC</v>
          </cell>
        </row>
        <row r="149">
          <cell r="G149" t="str">
            <v>Flumazenil</v>
          </cell>
          <cell r="H149">
            <v>123</v>
          </cell>
          <cell r="I149" t="str">
            <v>Tiêm</v>
          </cell>
          <cell r="J149" t="str">
            <v>+</v>
          </cell>
          <cell r="K149" t="str">
            <v>+</v>
          </cell>
          <cell r="L149" t="str">
            <v>+</v>
          </cell>
          <cell r="O149" t="str">
            <v>4. THUỐC GIẢI ĐỘC VÀ CÁC THUỐC DÙNG TRONG TRƯỜNG HỢP NGỘ ĐỘC</v>
          </cell>
          <cell r="P149" t="str">
            <v>4. THUỐC GIẢI ĐỘC VÀ CÁC THUỐC DÙNG TRONG TRƯỜNG HỢP NGỘ ĐỘC</v>
          </cell>
        </row>
        <row r="150">
          <cell r="G150" t="str">
            <v>Fomepizol</v>
          </cell>
          <cell r="H150">
            <v>124</v>
          </cell>
          <cell r="I150" t="str">
            <v>Tiêm</v>
          </cell>
          <cell r="J150" t="str">
            <v>+</v>
          </cell>
          <cell r="K150" t="str">
            <v>+</v>
          </cell>
          <cell r="O150" t="str">
            <v>4. THUỐC GIẢI ĐỘC VÀ CÁC THUỐC DÙNG TRONG TRƯỜNG HỢP NGỘ ĐỘC</v>
          </cell>
          <cell r="P150" t="str">
            <v>4. THUỐC GIẢI ĐỘC VÀ CÁC THUỐC DÙNG TRONG TRƯỜNG HỢP NGỘ ĐỘC</v>
          </cell>
        </row>
        <row r="151">
          <cell r="G151" t="str">
            <v>Glucagon</v>
          </cell>
          <cell r="H151">
            <v>125</v>
          </cell>
          <cell r="I151" t="str">
            <v>Tiêm</v>
          </cell>
          <cell r="J151" t="str">
            <v>+</v>
          </cell>
          <cell r="K151" t="str">
            <v>+</v>
          </cell>
          <cell r="L151" t="str">
            <v>+</v>
          </cell>
          <cell r="O151" t="str">
            <v>4. THUỐC GIẢI ĐỘC VÀ CÁC THUỐC DÙNG TRONG TRƯỜNG HỢP NGỘ ĐỘC</v>
          </cell>
          <cell r="P151" t="str">
            <v>4. THUỐC GIẢI ĐỘC VÀ CÁC THUỐC DÙNG TRONG TRƯỜNG HỢP NGỘ ĐỘC</v>
          </cell>
        </row>
        <row r="152">
          <cell r="G152" t="str">
            <v>Glutathion</v>
          </cell>
          <cell r="H152">
            <v>126</v>
          </cell>
          <cell r="I152" t="str">
            <v>Tiêm</v>
          </cell>
          <cell r="J152" t="str">
            <v>+</v>
          </cell>
          <cell r="K152" t="str">
            <v>+</v>
          </cell>
          <cell r="N152" t="str">
            <v>Quỹ bảo hiểm y tế thanh toán cho bệnh nhân sau xạ trị, bệnh nhân điều trị ung thư bằng cisplatin hoặc carboplatin; thanh toán 50%.</v>
          </cell>
          <cell r="O152" t="str">
            <v>4. THUỐC GIẢI ĐỘC VÀ CÁC THUỐC DÙNG TRONG TRƯỜNG HỢP NGỘ ĐỘC</v>
          </cell>
          <cell r="P152" t="str">
            <v>4. THUỐC GIẢI ĐỘC VÀ CÁC THUỐC DÙNG TRONG TRƯỜNG HỢP NGỘ ĐỘC</v>
          </cell>
        </row>
        <row r="153">
          <cell r="G153" t="str">
            <v>Hydroxocobalamin</v>
          </cell>
          <cell r="H153">
            <v>127</v>
          </cell>
          <cell r="I153" t="str">
            <v>Tiêm</v>
          </cell>
          <cell r="J153" t="str">
            <v>+</v>
          </cell>
          <cell r="K153" t="str">
            <v>+</v>
          </cell>
          <cell r="L153" t="str">
            <v>+</v>
          </cell>
          <cell r="M153" t="str">
            <v>+</v>
          </cell>
          <cell r="O153" t="str">
            <v>4. THUỐC GIẢI ĐỘC VÀ CÁC THUỐC DÙNG TRONG TRƯỜNG HỢP NGỘ ĐỘC</v>
          </cell>
          <cell r="P153" t="str">
            <v>4. THUỐC GIẢI ĐỘC VÀ CÁC THUỐC DÙNG TRONG TRƯỜNG HỢP NGỘ ĐỘC</v>
          </cell>
        </row>
        <row r="154">
          <cell r="G154" t="str">
            <v>Calci folinat (folinic acid, leucovorin)</v>
          </cell>
          <cell r="H154">
            <v>128</v>
          </cell>
          <cell r="I154" t="str">
            <v>Tiêm, uống</v>
          </cell>
          <cell r="J154" t="str">
            <v>+</v>
          </cell>
          <cell r="K154" t="str">
            <v>+</v>
          </cell>
          <cell r="O154" t="str">
            <v>4. THUỐC GIẢI ĐỘC VÀ CÁC THUỐC DÙNG TRONG TRƯỜNG HỢP NGỘ ĐỘC</v>
          </cell>
          <cell r="P154" t="str">
            <v>4. THUỐC GIẢI ĐỘC VÀ CÁC THUỐC DÙNG TRONG TRƯỜNG HỢP NGỘ ĐỘC</v>
          </cell>
        </row>
        <row r="155">
          <cell r="G155" t="str">
            <v>Naloxon hydroclorid</v>
          </cell>
          <cell r="H155">
            <v>129</v>
          </cell>
          <cell r="I155" t="str">
            <v>Tiêm</v>
          </cell>
          <cell r="J155" t="str">
            <v>+</v>
          </cell>
          <cell r="K155" t="str">
            <v>+</v>
          </cell>
          <cell r="L155" t="str">
            <v>+</v>
          </cell>
          <cell r="M155" t="str">
            <v>+</v>
          </cell>
          <cell r="O155" t="str">
            <v>4. THUỐC GIẢI ĐỘC VÀ CÁC THUỐC DÙNG TRONG TRƯỜNG HỢP NGỘ ĐỘC</v>
          </cell>
          <cell r="P155" t="str">
            <v>4. THUỐC GIẢI ĐỘC VÀ CÁC THUỐC DÙNG TRONG TRƯỜNG HỢP NGỘ ĐỘC</v>
          </cell>
        </row>
        <row r="156">
          <cell r="G156" t="str">
            <v>Naltrexon</v>
          </cell>
          <cell r="H156">
            <v>130</v>
          </cell>
          <cell r="I156" t="str">
            <v>Uống</v>
          </cell>
          <cell r="J156" t="str">
            <v>+</v>
          </cell>
          <cell r="K156" t="str">
            <v>+</v>
          </cell>
          <cell r="L156" t="str">
            <v>+</v>
          </cell>
          <cell r="O156" t="str">
            <v>4. THUỐC GIẢI ĐỘC VÀ CÁC THUỐC DÙNG TRONG TRƯỜNG HỢP NGỘ ĐỘC</v>
          </cell>
          <cell r="P156" t="str">
            <v>4. THUỐC GIẢI ĐỘC VÀ CÁC THUỐC DÙNG TRONG TRƯỜNG HỢP NGỘ ĐỘC</v>
          </cell>
        </row>
        <row r="157">
          <cell r="G157" t="str">
            <v>Natri hydrocarbonat (natri bicarbonat)</v>
          </cell>
          <cell r="H157">
            <v>131</v>
          </cell>
          <cell r="I157" t="str">
            <v>Tiêm</v>
          </cell>
          <cell r="J157" t="str">
            <v>+</v>
          </cell>
          <cell r="K157" t="str">
            <v>+</v>
          </cell>
          <cell r="L157" t="str">
            <v>+</v>
          </cell>
          <cell r="M157" t="str">
            <v>+</v>
          </cell>
          <cell r="O157" t="str">
            <v>4. THUỐC GIẢI ĐỘC VÀ CÁC THUỐC DÙNG TRONG TRƯỜNG HỢP NGỘ ĐỘC</v>
          </cell>
          <cell r="P157" t="str">
            <v>4. THUỐC GIẢI ĐỘC VÀ CÁC THUỐC DÙNG TRONG TRƯỜNG HỢP NGỘ ĐỘC</v>
          </cell>
        </row>
        <row r="158">
          <cell r="G158" t="str">
            <v>Natri nitrit</v>
          </cell>
          <cell r="H158">
            <v>132</v>
          </cell>
          <cell r="I158" t="str">
            <v>Uống</v>
          </cell>
          <cell r="J158" t="str">
            <v>+</v>
          </cell>
          <cell r="K158" t="str">
            <v>+</v>
          </cell>
          <cell r="L158" t="str">
            <v>+</v>
          </cell>
          <cell r="N158" t="str">
            <v>Quỹ bảo hiểm y tế thanh toán điều trị ngộ độc cyanua.</v>
          </cell>
          <cell r="O158" t="str">
            <v>4. THUỐC GIẢI ĐỘC VÀ CÁC THUỐC DÙNG TRONG TRƯỜNG HỢP NGỘ ĐỘC</v>
          </cell>
          <cell r="P158" t="str">
            <v>4. THUỐC GIẢI ĐỘC VÀ CÁC THUỐC DÙNG TRONG TRƯỜNG HỢP NGỘ ĐỘC</v>
          </cell>
        </row>
        <row r="159">
          <cell r="G159" t="str">
            <v>Natri thiosulfat</v>
          </cell>
          <cell r="H159">
            <v>133</v>
          </cell>
          <cell r="I159" t="str">
            <v>Tiêm, uống</v>
          </cell>
          <cell r="J159" t="str">
            <v>+</v>
          </cell>
          <cell r="K159" t="str">
            <v>+</v>
          </cell>
          <cell r="L159" t="str">
            <v>+</v>
          </cell>
          <cell r="M159" t="str">
            <v>+</v>
          </cell>
          <cell r="O159" t="str">
            <v>4. THUỐC GIẢI ĐỘC VÀ CÁC THUỐC DÙNG TRONG TRƯỜNG HỢP NGỘ ĐỘC</v>
          </cell>
          <cell r="P159" t="str">
            <v>4. THUỐC GIẢI ĐỘC VÀ CÁC THUỐC DÙNG TRONG TRƯỜNG HỢP NGỘ ĐỘC</v>
          </cell>
        </row>
        <row r="160">
          <cell r="G160" t="str">
            <v>Nor-epinephrin (Nor- adrenalin)</v>
          </cell>
          <cell r="H160">
            <v>134</v>
          </cell>
          <cell r="I160" t="str">
            <v>Tiêm</v>
          </cell>
          <cell r="J160" t="str">
            <v>+</v>
          </cell>
          <cell r="K160" t="str">
            <v>+</v>
          </cell>
          <cell r="L160" t="str">
            <v>+</v>
          </cell>
          <cell r="M160" t="str">
            <v>+</v>
          </cell>
          <cell r="O160" t="str">
            <v>4. THUỐC GIẢI ĐỘC VÀ CÁC THUỐC DÙNG TRONG TRƯỜNG HỢP NGỘ ĐỘC</v>
          </cell>
          <cell r="P160" t="str">
            <v>4. THUỐC GIẢI ĐỘC VÀ CÁC THUỐC DÙNG TRONG TRƯỜNG HỢP NGỘ ĐỘC</v>
          </cell>
        </row>
        <row r="161">
          <cell r="G161" t="str">
            <v>Penicilamin</v>
          </cell>
          <cell r="H161">
            <v>135</v>
          </cell>
          <cell r="I161" t="str">
            <v>Tiêm, uống</v>
          </cell>
          <cell r="J161" t="str">
            <v>+</v>
          </cell>
          <cell r="K161" t="str">
            <v>+</v>
          </cell>
          <cell r="L161" t="str">
            <v>+</v>
          </cell>
          <cell r="O161" t="str">
            <v>4. THUỐC GIẢI ĐỘC VÀ CÁC THUỐC DÙNG TRONG TRƯỜNG HỢP NGỘ ĐỘC</v>
          </cell>
          <cell r="P161" t="str">
            <v>4. THUỐC GIẢI ĐỘC VÀ CÁC THUỐC DÙNG TRONG TRƯỜNG HỢP NGỘ ĐỘC</v>
          </cell>
        </row>
        <row r="162">
          <cell r="G162" t="str">
            <v>Phenylephrin</v>
          </cell>
          <cell r="H162">
            <v>136</v>
          </cell>
          <cell r="I162" t="str">
            <v>Tiêm</v>
          </cell>
          <cell r="J162" t="str">
            <v>+</v>
          </cell>
          <cell r="K162" t="str">
            <v>+</v>
          </cell>
          <cell r="L162" t="str">
            <v>+</v>
          </cell>
          <cell r="O162" t="str">
            <v>4. THUỐC GIẢI ĐỘC VÀ CÁC THUỐC DÙNG TRONG TRƯỜNG HỢP NGỘ ĐỘC</v>
          </cell>
          <cell r="P162" t="str">
            <v>4. THUỐC GIẢI ĐỘC VÀ CÁC THUỐC DÙNG TRONG TRƯỜNG HỢP NGỘ ĐỘC</v>
          </cell>
        </row>
        <row r="163">
          <cell r="G163" t="str">
            <v>Polystyren</v>
          </cell>
          <cell r="H163">
            <v>137</v>
          </cell>
          <cell r="I163" t="str">
            <v>Uống</v>
          </cell>
          <cell r="J163" t="str">
            <v>+</v>
          </cell>
          <cell r="K163" t="str">
            <v>+</v>
          </cell>
          <cell r="L163" t="str">
            <v>+</v>
          </cell>
          <cell r="O163" t="str">
            <v>4. THUỐC GIẢI ĐỘC VÀ CÁC THUỐC DÙNG TRONG TRƯỜNG HỢP NGỘ ĐỘC</v>
          </cell>
          <cell r="P163" t="str">
            <v>4. THUỐC GIẢI ĐỘC VÀ CÁC THUỐC DÙNG TRONG TRƯỜNG HỢP NGỘ ĐỘC</v>
          </cell>
        </row>
        <row r="164">
          <cell r="G164" t="str">
            <v>Polystyren</v>
          </cell>
          <cell r="H164">
            <v>137</v>
          </cell>
          <cell r="I164" t="str">
            <v>Thụt hậu môn</v>
          </cell>
          <cell r="J164" t="str">
            <v>+</v>
          </cell>
          <cell r="K164" t="str">
            <v>+</v>
          </cell>
          <cell r="O164" t="str">
            <v>4. THUỐC GIẢI ĐỘC VÀ CÁC THUỐC DÙNG TRONG TRƯỜNG HỢP NGỘ ĐỘC</v>
          </cell>
          <cell r="P164" t="str">
            <v>4. THUỐC GIẢI ĐỘC VÀ CÁC THUỐC DÙNG TRONG TRƯỜNG HỢP NGỘ ĐỘC</v>
          </cell>
        </row>
        <row r="165">
          <cell r="G165" t="str">
            <v>Pralidoxim</v>
          </cell>
          <cell r="H165">
            <v>138</v>
          </cell>
          <cell r="I165" t="str">
            <v>Tiêm, uống</v>
          </cell>
          <cell r="J165" t="str">
            <v>+</v>
          </cell>
          <cell r="K165" t="str">
            <v>+</v>
          </cell>
          <cell r="L165" t="str">
            <v>+</v>
          </cell>
          <cell r="O165" t="str">
            <v>4. THUỐC GIẢI ĐỘC VÀ CÁC THUỐC DÙNG TRONG TRƯỜNG HỢP NGỘ ĐỘC</v>
          </cell>
          <cell r="P165" t="str">
            <v>4. THUỐC GIẢI ĐỘC VÀ CÁC THUỐC DÙNG TRONG TRƯỜNG HỢP NGỘ ĐỘC</v>
          </cell>
        </row>
        <row r="166">
          <cell r="G166" t="str">
            <v>Protamin sulfat</v>
          </cell>
          <cell r="H166">
            <v>139</v>
          </cell>
          <cell r="I166" t="str">
            <v>Tiêm</v>
          </cell>
          <cell r="J166" t="str">
            <v>+</v>
          </cell>
          <cell r="K166" t="str">
            <v>+</v>
          </cell>
          <cell r="L166" t="str">
            <v>+</v>
          </cell>
          <cell r="O166" t="str">
            <v>4. THUỐC GIẢI ĐỘC VÀ CÁC THUỐC DÙNG TRONG TRƯỜNG HỢP NGỘ ĐỘC</v>
          </cell>
          <cell r="P166" t="str">
            <v>4. THUỐC GIẢI ĐỘC VÀ CÁC THUỐC DÙNG TRONG TRƯỜNG HỢP NGỘ ĐỘC</v>
          </cell>
        </row>
        <row r="167">
          <cell r="G167" t="str">
            <v>Meglumin natri succinat</v>
          </cell>
          <cell r="H167">
            <v>140</v>
          </cell>
          <cell r="I167" t="str">
            <v>Tiêm truyền</v>
          </cell>
          <cell r="J167" t="str">
            <v>+</v>
          </cell>
          <cell r="K167" t="str">
            <v>+</v>
          </cell>
          <cell r="O167" t="str">
            <v>4. THUỐC GIẢI ĐỘC VÀ CÁC THUỐC DÙNG TRONG TRƯỜNG HỢP NGỘ ĐỘC</v>
          </cell>
          <cell r="P167" t="str">
            <v>4. THUỐC GIẢI ĐỘC VÀ CÁC THUỐC DÙNG TRONG TRƯỜNG HỢP NGỘ ĐỘC</v>
          </cell>
        </row>
        <row r="168">
          <cell r="G168" t="str">
            <v>Sorbitol</v>
          </cell>
          <cell r="H168">
            <v>141</v>
          </cell>
          <cell r="I168" t="str">
            <v>Dung dịch rửa</v>
          </cell>
          <cell r="J168" t="str">
            <v>+</v>
          </cell>
          <cell r="K168" t="str">
            <v>+</v>
          </cell>
          <cell r="L168" t="str">
            <v>+</v>
          </cell>
          <cell r="M168" t="str">
            <v>+</v>
          </cell>
          <cell r="O168" t="str">
            <v>4. THUỐC GIẢI ĐỘC VÀ CÁC THUỐC DÙNG TRONG TRƯỜNG HỢP NGỘ ĐỘC</v>
          </cell>
          <cell r="P168" t="str">
            <v>4. THUỐC GIẢI ĐỘC VÀ CÁC THUỐC DÙNG TRONG TRƯỜNG HỢP NGỘ ĐỘC</v>
          </cell>
        </row>
        <row r="169">
          <cell r="G169" t="str">
            <v>Silibinin</v>
          </cell>
          <cell r="H169">
            <v>142</v>
          </cell>
          <cell r="I169" t="str">
            <v>Tiêm</v>
          </cell>
          <cell r="J169" t="str">
            <v>+</v>
          </cell>
          <cell r="K169" t="str">
            <v>+</v>
          </cell>
          <cell r="N169" t="str">
            <v>Quỹ bảo hiểm y tế thanh toán điều trị ngộ độc nấm.</v>
          </cell>
          <cell r="O169" t="str">
            <v>4. THUỐC GIẢI ĐỘC VÀ CÁC THUỐC DÙNG TRONG TRƯỜNG HỢP NGỘ ĐỘC</v>
          </cell>
          <cell r="P169" t="str">
            <v>4. THUỐC GIẢI ĐỘC VÀ CÁC THUỐC DÙNG TRONG TRƯỜNG HỢP NGỘ ĐỘC</v>
          </cell>
        </row>
        <row r="170">
          <cell r="G170" t="str">
            <v>Succimer</v>
          </cell>
          <cell r="H170">
            <v>143</v>
          </cell>
          <cell r="I170" t="str">
            <v>Uống</v>
          </cell>
          <cell r="J170" t="str">
            <v>+</v>
          </cell>
          <cell r="K170" t="str">
            <v>+</v>
          </cell>
          <cell r="N170" t="str">
            <v>Quỹ bảo hiểm y tế thanh toán điều trị ngộ độc chì.</v>
          </cell>
          <cell r="O170" t="str">
            <v>4. THUỐC GIẢI ĐỘC VÀ CÁC THUỐC DÙNG TRONG TRƯỜNG HỢP NGỘ ĐỘC</v>
          </cell>
          <cell r="P170" t="str">
            <v>4. THUỐC GIẢI ĐỘC VÀ CÁC THUỐC DÙNG TRONG TRƯỜNG HỢP NGỘ ĐỘC</v>
          </cell>
        </row>
        <row r="171">
          <cell r="G171" t="str">
            <v>Sugammadex</v>
          </cell>
          <cell r="H171">
            <v>144</v>
          </cell>
          <cell r="I171" t="str">
            <v>Tiêm</v>
          </cell>
          <cell r="J171" t="str">
            <v>+</v>
          </cell>
          <cell r="N171" t="str">
            <v>Quỹ bảo hiểm y tế thanh toán trong các trường hợp:
1. Trường hợp đã tiêm thuốc giãn cơ mà không đặt được ống nội khí quản;
2. Bệnh nhân mắc bệnh phổi tắc nghẽn mạn tính (COPD), hen phế quản;
3. Bệnh nhân suy tim, loạn nhịp tim, bệnh van tim, mạch vành;
4. Bệnh nhân béo phì (BMI &gt; 30);
5. Bệnh nhân có bệnh lý thần kinh-cơ (loạn dưỡng cơ, nhược cơ);
6. Bệnh nhân có chống chỉ định với neostigmine và atropin.</v>
          </cell>
          <cell r="O171" t="str">
            <v>4. THUỐC GIẢI ĐỘC VÀ CÁC THUỐC DÙNG TRONG TRƯỜNG HỢP NGỘ ĐỘC</v>
          </cell>
          <cell r="P171" t="str">
            <v>4. THUỐC GIẢI ĐỘC VÀ CÁC THUỐC DÙNG TRONG TRƯỜNG HỢP NGỘ ĐỘC</v>
          </cell>
        </row>
        <row r="172">
          <cell r="G172" t="str">
            <v>Than hoạt</v>
          </cell>
          <cell r="H172">
            <v>145</v>
          </cell>
          <cell r="I172" t="str">
            <v>Uống</v>
          </cell>
          <cell r="J172" t="str">
            <v>+</v>
          </cell>
          <cell r="K172" t="str">
            <v>+</v>
          </cell>
          <cell r="L172" t="str">
            <v>+</v>
          </cell>
          <cell r="M172" t="str">
            <v>+</v>
          </cell>
          <cell r="O172" t="str">
            <v>4. THUỐC GIẢI ĐỘC VÀ CÁC THUỐC DÙNG TRONG TRƯỜNG HỢP NGỘ ĐỘC</v>
          </cell>
          <cell r="P172" t="str">
            <v>4. THUỐC GIẢI ĐỘC VÀ CÁC THUỐC DÙNG TRONG TRƯỜNG HỢP NGỘ ĐỘC</v>
          </cell>
        </row>
        <row r="173">
          <cell r="G173" t="str">
            <v>Than hoạt + sorbitol</v>
          </cell>
          <cell r="H173">
            <v>146</v>
          </cell>
          <cell r="I173" t="str">
            <v>Uống</v>
          </cell>
          <cell r="J173" t="str">
            <v>+</v>
          </cell>
          <cell r="K173" t="str">
            <v>+</v>
          </cell>
          <cell r="L173" t="str">
            <v>+</v>
          </cell>
          <cell r="M173" t="str">
            <v>+</v>
          </cell>
          <cell r="O173" t="str">
            <v>4. THUỐC GIẢI ĐỘC VÀ CÁC THUỐC DÙNG TRONG TRƯỜNG HỢP NGỘ ĐỘC</v>
          </cell>
          <cell r="P173" t="str">
            <v>4. THUỐC GIẢI ĐỘC VÀ CÁC THUỐC DÙNG TRONG TRƯỜNG HỢP NGỘ ĐỘC</v>
          </cell>
        </row>
        <row r="174">
          <cell r="G174" t="str">
            <v>Xanh methylen</v>
          </cell>
          <cell r="H174">
            <v>147</v>
          </cell>
          <cell r="I174" t="str">
            <v>Tiêm</v>
          </cell>
          <cell r="J174" t="str">
            <v>+</v>
          </cell>
          <cell r="K174" t="str">
            <v>+</v>
          </cell>
          <cell r="L174" t="str">
            <v>+</v>
          </cell>
          <cell r="M174" t="str">
            <v>+</v>
          </cell>
          <cell r="O174" t="str">
            <v>4. THUỐC GIẢI ĐỘC VÀ CÁC THUỐC DÙNG TRONG TRƯỜNG HỢP NGỘ ĐỘC</v>
          </cell>
          <cell r="P174" t="str">
            <v>4. THUỐC GIẢI ĐỘC VÀ CÁC THUỐC DÙNG TRONG TRƯỜNG HỢP NGỘ ĐỘC</v>
          </cell>
        </row>
        <row r="175">
          <cell r="G175" t="str">
            <v>5. THUỐC CHỐNG CO GIẬT, CHỐNG ĐỘNG KINH</v>
          </cell>
          <cell r="O175" t="str">
            <v>5. THUỐC CHỐNG CO GIẬT, CHỐNG ĐỘNG KINH</v>
          </cell>
        </row>
        <row r="176">
          <cell r="G176" t="str">
            <v>Carbamazepin</v>
          </cell>
          <cell r="H176">
            <v>148</v>
          </cell>
          <cell r="I176" t="str">
            <v>Uống</v>
          </cell>
          <cell r="J176" t="str">
            <v>+</v>
          </cell>
          <cell r="K176" t="str">
            <v>+</v>
          </cell>
          <cell r="L176" t="str">
            <v>+</v>
          </cell>
          <cell r="O176" t="str">
            <v>5. THUỐC CHỐNG CO GIẬT, CHỐNG ĐỘNG KINH</v>
          </cell>
          <cell r="P176" t="str">
            <v>5. THUỐC CHỐNG CO GIẬT, CHỐNG ĐỘNG KINH</v>
          </cell>
        </row>
        <row r="177">
          <cell r="G177" t="str">
            <v>Gabapentin</v>
          </cell>
          <cell r="H177">
            <v>149</v>
          </cell>
          <cell r="I177" t="str">
            <v>Uống</v>
          </cell>
          <cell r="J177" t="str">
            <v>+</v>
          </cell>
          <cell r="K177" t="str">
            <v>+</v>
          </cell>
          <cell r="L177" t="str">
            <v>+</v>
          </cell>
          <cell r="O177" t="str">
            <v>5. THUỐC CHỐNG CO GIẬT, CHỐNG ĐỘNG KINH</v>
          </cell>
          <cell r="P177" t="str">
            <v>5. THUỐC CHỐNG CO GIẬT, CHỐNG ĐỘNG KINH</v>
          </cell>
        </row>
        <row r="178">
          <cell r="G178" t="str">
            <v>Lamotrigine</v>
          </cell>
          <cell r="H178">
            <v>150</v>
          </cell>
          <cell r="I178" t="str">
            <v>Uống</v>
          </cell>
          <cell r="J178" t="str">
            <v>+</v>
          </cell>
          <cell r="K178" t="str">
            <v>+</v>
          </cell>
          <cell r="L178" t="str">
            <v>+</v>
          </cell>
          <cell r="O178" t="str">
            <v>5. THUỐC CHỐNG CO GIẬT, CHỐNG ĐỘNG KINH</v>
          </cell>
          <cell r="P178" t="str">
            <v>5. THUỐC CHỐNG CO GIẬT, CHỐNG ĐỘNG KINH</v>
          </cell>
        </row>
        <row r="179">
          <cell r="G179" t="str">
            <v>Levetiracetam</v>
          </cell>
          <cell r="H179">
            <v>151</v>
          </cell>
          <cell r="I179" t="str">
            <v>Uống</v>
          </cell>
          <cell r="J179" t="str">
            <v>+</v>
          </cell>
          <cell r="K179" t="str">
            <v>+</v>
          </cell>
          <cell r="L179" t="str">
            <v>+</v>
          </cell>
          <cell r="O179" t="str">
            <v>5. THUỐC CHỐNG CO GIẬT, CHỐNG ĐỘNG KINH</v>
          </cell>
          <cell r="P179" t="str">
            <v>5. THUỐC CHỐNG CO GIẬT, CHỐNG ĐỘNG KINH</v>
          </cell>
        </row>
        <row r="180">
          <cell r="G180" t="str">
            <v>Levetiracetam</v>
          </cell>
          <cell r="H180">
            <v>151</v>
          </cell>
          <cell r="I180" t="str">
            <v>Tiêm</v>
          </cell>
          <cell r="J180" t="str">
            <v>+</v>
          </cell>
          <cell r="K180" t="str">
            <v>+</v>
          </cell>
          <cell r="N180" t="str">
            <v>Quỹ bảo hiểm y tế thanh toán tại Bệnh viện hạng đặc biệt, hạng I, II và bệnh viện chuyên khoa tâm thần.</v>
          </cell>
          <cell r="O180" t="str">
            <v>5. THUỐC CHỐNG CO GIẬT, CHỐNG ĐỘNG KINH</v>
          </cell>
          <cell r="P180" t="str">
            <v>5. THUỐC CHỐNG CO GIẬT, CHỐNG ĐỘNG KINH</v>
          </cell>
        </row>
        <row r="181">
          <cell r="G181" t="str">
            <v>Oxcarbazepin</v>
          </cell>
          <cell r="H181">
            <v>152</v>
          </cell>
          <cell r="I181" t="str">
            <v>Uống</v>
          </cell>
          <cell r="J181" t="str">
            <v>+</v>
          </cell>
          <cell r="K181" t="str">
            <v>+</v>
          </cell>
          <cell r="L181" t="str">
            <v>+</v>
          </cell>
          <cell r="M181" t="str">
            <v>+</v>
          </cell>
          <cell r="O181" t="str">
            <v>5. THUỐC CHỐNG CO GIẬT, CHỐNG ĐỘNG KINH</v>
          </cell>
          <cell r="P181" t="str">
            <v>5. THUỐC CHỐNG CO GIẬT, CHỐNG ĐỘNG KINH</v>
          </cell>
        </row>
        <row r="182">
          <cell r="G182" t="str">
            <v>Phenobarbital</v>
          </cell>
          <cell r="H182">
            <v>153</v>
          </cell>
          <cell r="I182" t="str">
            <v>Tiêm, uống</v>
          </cell>
          <cell r="J182" t="str">
            <v>+</v>
          </cell>
          <cell r="K182" t="str">
            <v>+</v>
          </cell>
          <cell r="L182" t="str">
            <v>+</v>
          </cell>
          <cell r="M182" t="str">
            <v>+</v>
          </cell>
          <cell r="O182" t="str">
            <v>5. THUỐC CHỐNG CO GIẬT, CHỐNG ĐỘNG KINH</v>
          </cell>
          <cell r="P182" t="str">
            <v>5. THUỐC CHỐNG CO GIẬT, CHỐNG ĐỘNG KINH</v>
          </cell>
        </row>
        <row r="183">
          <cell r="G183" t="str">
            <v>Phenytoin</v>
          </cell>
          <cell r="H183">
            <v>154</v>
          </cell>
          <cell r="I183" t="str">
            <v>Tiêm</v>
          </cell>
          <cell r="J183" t="str">
            <v>+</v>
          </cell>
          <cell r="K183" t="str">
            <v>+</v>
          </cell>
          <cell r="L183" t="str">
            <v>+</v>
          </cell>
          <cell r="O183" t="str">
            <v>5. THUỐC CHỐNG CO GIẬT, CHỐNG ĐỘNG KINH</v>
          </cell>
          <cell r="P183" t="str">
            <v>5. THUỐC CHỐNG CO GIẬT, CHỐNG ĐỘNG KINH</v>
          </cell>
        </row>
        <row r="184">
          <cell r="G184" t="str">
            <v>Phenytoin</v>
          </cell>
          <cell r="H184">
            <v>154</v>
          </cell>
          <cell r="I184" t="str">
            <v>Uống</v>
          </cell>
          <cell r="J184" t="str">
            <v>+</v>
          </cell>
          <cell r="K184" t="str">
            <v>+</v>
          </cell>
          <cell r="L184" t="str">
            <v>+</v>
          </cell>
          <cell r="M184" t="str">
            <v>+</v>
          </cell>
          <cell r="O184" t="str">
            <v>5. THUỐC CHỐNG CO GIẬT, CHỐNG ĐỘNG KINH</v>
          </cell>
          <cell r="P184" t="str">
            <v>5. THUỐC CHỐNG CO GIẬT, CHỐNG ĐỘNG KINH</v>
          </cell>
        </row>
        <row r="185">
          <cell r="G185" t="str">
            <v>Pregabalin</v>
          </cell>
          <cell r="H185">
            <v>155</v>
          </cell>
          <cell r="I185" t="str">
            <v>Uống</v>
          </cell>
          <cell r="J185" t="str">
            <v>+</v>
          </cell>
          <cell r="K185" t="str">
            <v>+</v>
          </cell>
          <cell r="L185" t="str">
            <v>+</v>
          </cell>
          <cell r="O185" t="str">
            <v>5. THUỐC CHỐNG CO GIẬT, CHỐNG ĐỘNG KINH</v>
          </cell>
          <cell r="P185" t="str">
            <v>5. THUỐC CHỐNG CO GIẬT, CHỐNG ĐỘNG KINH</v>
          </cell>
        </row>
        <row r="186">
          <cell r="G186" t="str">
            <v>Topiramat</v>
          </cell>
          <cell r="H186">
            <v>156</v>
          </cell>
          <cell r="I186" t="str">
            <v>Uống</v>
          </cell>
          <cell r="J186" t="str">
            <v>+</v>
          </cell>
          <cell r="K186" t="str">
            <v>+</v>
          </cell>
          <cell r="L186" t="str">
            <v>+</v>
          </cell>
          <cell r="O186" t="str">
            <v>5. THUỐC CHỐNG CO GIẬT, CHỐNG ĐỘNG KINH</v>
          </cell>
          <cell r="P186" t="str">
            <v>5. THUỐC CHỐNG CO GIẬT, CHỐNG ĐỘNG KINH</v>
          </cell>
        </row>
        <row r="187">
          <cell r="G187" t="str">
            <v>Valproat natri</v>
          </cell>
          <cell r="H187">
            <v>157</v>
          </cell>
          <cell r="I187" t="str">
            <v>Uống</v>
          </cell>
          <cell r="J187" t="str">
            <v>+</v>
          </cell>
          <cell r="K187" t="str">
            <v>+</v>
          </cell>
          <cell r="L187" t="str">
            <v>+</v>
          </cell>
          <cell r="M187" t="str">
            <v>+</v>
          </cell>
          <cell r="O187" t="str">
            <v>5. THUỐC CHỐNG CO GIẬT, CHỐNG ĐỘNG KINH</v>
          </cell>
          <cell r="P187" t="str">
            <v>5. THUỐC CHỐNG CO GIẬT, CHỐNG ĐỘNG KINH</v>
          </cell>
        </row>
        <row r="188">
          <cell r="G188" t="str">
            <v>Valproat natri</v>
          </cell>
          <cell r="H188">
            <v>157</v>
          </cell>
          <cell r="I188" t="str">
            <v>Tiêm</v>
          </cell>
          <cell r="J188" t="str">
            <v>+</v>
          </cell>
          <cell r="K188" t="str">
            <v>+</v>
          </cell>
          <cell r="L188" t="str">
            <v>+</v>
          </cell>
          <cell r="O188" t="str">
            <v>5. THUỐC CHỐNG CO GIẬT, CHỐNG ĐỘNG KINH</v>
          </cell>
          <cell r="P188" t="str">
            <v>5. THUỐC CHỐNG CO GIẬT, CHỐNG ĐỘNG KINH</v>
          </cell>
        </row>
        <row r="189">
          <cell r="G189" t="str">
            <v>Valproat natri + valproic acid</v>
          </cell>
          <cell r="H189">
            <v>158</v>
          </cell>
          <cell r="I189" t="str">
            <v>Uống</v>
          </cell>
          <cell r="J189" t="str">
            <v>+</v>
          </cell>
          <cell r="K189" t="str">
            <v>+</v>
          </cell>
          <cell r="L189" t="str">
            <v>+</v>
          </cell>
          <cell r="O189" t="str">
            <v>5. THUỐC CHỐNG CO GIẬT, CHỐNG ĐỘNG KINH</v>
          </cell>
          <cell r="P189" t="str">
            <v>5. THUỐC CHỐNG CO GIẬT, CHỐNG ĐỘNG KINH</v>
          </cell>
        </row>
        <row r="190">
          <cell r="G190" t="str">
            <v>Valproic acid</v>
          </cell>
          <cell r="H190">
            <v>159</v>
          </cell>
          <cell r="I190" t="str">
            <v>Uống</v>
          </cell>
          <cell r="J190" t="str">
            <v>+</v>
          </cell>
          <cell r="K190" t="str">
            <v>+</v>
          </cell>
          <cell r="O190" t="str">
            <v>5. THUỐC CHỐNG CO GIẬT, CHỐNG ĐỘNG KINH</v>
          </cell>
          <cell r="P190" t="str">
            <v>5. THUỐC CHỐNG CO GIẬT, CHỐNG ĐỘNG KINH</v>
          </cell>
        </row>
        <row r="191">
          <cell r="G191" t="str">
            <v>6. THUỐC ĐIỀU TRỊ KÝ SINH TRÙNG, CHỐNG NHIỄM KHUẨN</v>
          </cell>
          <cell r="O191" t="str">
            <v>6. THUỐC ĐIỀU TRỊ KÝ SINH TRÙNG, CHỐNG NHIỄM KHUẨN</v>
          </cell>
        </row>
        <row r="192">
          <cell r="G192" t="str">
            <v>6.1. Thuốc trị giun, sán</v>
          </cell>
          <cell r="O192" t="str">
            <v>6. THUỐC ĐIỀU TRỊ KÝ SINH TRÙNG, CHỐNG NHIỄM KHUẨN</v>
          </cell>
          <cell r="P192" t="str">
            <v>6.1. Thuốc trị giun, sán</v>
          </cell>
        </row>
        <row r="193">
          <cell r="G193" t="str">
            <v>Albendazol</v>
          </cell>
          <cell r="H193">
            <v>160</v>
          </cell>
          <cell r="I193" t="str">
            <v>Uống</v>
          </cell>
          <cell r="J193" t="str">
            <v>+</v>
          </cell>
          <cell r="K193" t="str">
            <v>+</v>
          </cell>
          <cell r="L193" t="str">
            <v>+</v>
          </cell>
          <cell r="M193" t="str">
            <v>+</v>
          </cell>
          <cell r="O193" t="str">
            <v>6. THUỐC ĐIỀU TRỊ KÝ SINH TRÙNG, CHỐNG NHIỄM KHUẨN</v>
          </cell>
          <cell r="P193" t="str">
            <v>6.1. Thuốc trị giun, sán</v>
          </cell>
        </row>
        <row r="194">
          <cell r="G194" t="str">
            <v>Diethylcarbamazin (dihydrogen citrat)</v>
          </cell>
          <cell r="H194">
            <v>161</v>
          </cell>
          <cell r="I194" t="str">
            <v>Uống</v>
          </cell>
          <cell r="J194" t="str">
            <v>+</v>
          </cell>
          <cell r="K194" t="str">
            <v>+</v>
          </cell>
          <cell r="L194" t="str">
            <v>+</v>
          </cell>
          <cell r="O194" t="str">
            <v>6. THUỐC ĐIỀU TRỊ KÝ SINH TRÙNG, CHỐNG NHIỄM KHUẨN</v>
          </cell>
          <cell r="P194" t="str">
            <v>6.1. Thuốc trị giun, sán</v>
          </cell>
        </row>
        <row r="195">
          <cell r="G195" t="str">
            <v>Ivermectin</v>
          </cell>
          <cell r="H195">
            <v>162</v>
          </cell>
          <cell r="I195" t="str">
            <v>Uống</v>
          </cell>
          <cell r="J195" t="str">
            <v>+</v>
          </cell>
          <cell r="K195" t="str">
            <v>+</v>
          </cell>
          <cell r="L195" t="str">
            <v>+</v>
          </cell>
          <cell r="O195" t="str">
            <v>6. THUỐC ĐIỀU TRỊ KÝ SINH TRÙNG, CHỐNG NHIỄM KHUẨN</v>
          </cell>
          <cell r="P195" t="str">
            <v>6.1. Thuốc trị giun, sán</v>
          </cell>
        </row>
        <row r="196">
          <cell r="G196" t="str">
            <v>Mebendazol</v>
          </cell>
          <cell r="H196">
            <v>163</v>
          </cell>
          <cell r="I196" t="str">
            <v>Uống</v>
          </cell>
          <cell r="J196" t="str">
            <v>+</v>
          </cell>
          <cell r="K196" t="str">
            <v>+</v>
          </cell>
          <cell r="L196" t="str">
            <v>+</v>
          </cell>
          <cell r="M196" t="str">
            <v>+</v>
          </cell>
          <cell r="O196" t="str">
            <v>6. THUỐC ĐIỀU TRỊ KÝ SINH TRÙNG, CHỐNG NHIỄM KHUẨN</v>
          </cell>
          <cell r="P196" t="str">
            <v>6.1. Thuốc trị giun, sán</v>
          </cell>
        </row>
        <row r="197">
          <cell r="G197" t="str">
            <v>Niclosamid</v>
          </cell>
          <cell r="H197">
            <v>164</v>
          </cell>
          <cell r="I197" t="str">
            <v>Uống</v>
          </cell>
          <cell r="J197" t="str">
            <v>+</v>
          </cell>
          <cell r="K197" t="str">
            <v>+</v>
          </cell>
          <cell r="L197" t="str">
            <v>+</v>
          </cell>
          <cell r="M197" t="str">
            <v>+</v>
          </cell>
          <cell r="O197" t="str">
            <v>6. THUỐC ĐIỀU TRỊ KÝ SINH TRÙNG, CHỐNG NHIỄM KHUẨN</v>
          </cell>
          <cell r="P197" t="str">
            <v>6.1. Thuốc trị giun, sán</v>
          </cell>
        </row>
        <row r="198">
          <cell r="G198" t="str">
            <v>Praziquantel</v>
          </cell>
          <cell r="H198">
            <v>165</v>
          </cell>
          <cell r="I198" t="str">
            <v>Uống</v>
          </cell>
          <cell r="J198" t="str">
            <v>+</v>
          </cell>
          <cell r="K198" t="str">
            <v>+</v>
          </cell>
          <cell r="L198" t="str">
            <v>+</v>
          </cell>
          <cell r="M198" t="str">
            <v>+</v>
          </cell>
          <cell r="O198" t="str">
            <v>6. THUỐC ĐIỀU TRỊ KÝ SINH TRÙNG, CHỐNG NHIỄM KHUẨN</v>
          </cell>
          <cell r="P198" t="str">
            <v>6.1. Thuốc trị giun, sán</v>
          </cell>
        </row>
        <row r="199">
          <cell r="G199" t="str">
            <v>Pyrantel</v>
          </cell>
          <cell r="H199">
            <v>166</v>
          </cell>
          <cell r="I199" t="str">
            <v>Uống</v>
          </cell>
          <cell r="J199" t="str">
            <v>+</v>
          </cell>
          <cell r="K199" t="str">
            <v>+</v>
          </cell>
          <cell r="L199" t="str">
            <v>+</v>
          </cell>
          <cell r="M199" t="str">
            <v>+</v>
          </cell>
          <cell r="O199" t="str">
            <v>6. THUỐC ĐIỀU TRỊ KÝ SINH TRÙNG, CHỐNG NHIỄM KHUẨN</v>
          </cell>
          <cell r="P199" t="str">
            <v>6.1. Thuốc trị giun, sán</v>
          </cell>
        </row>
        <row r="200">
          <cell r="G200" t="str">
            <v>Triclabendazol</v>
          </cell>
          <cell r="H200">
            <v>167</v>
          </cell>
          <cell r="I200" t="str">
            <v>Uống</v>
          </cell>
          <cell r="J200" t="str">
            <v>+</v>
          </cell>
          <cell r="K200" t="str">
            <v>+</v>
          </cell>
          <cell r="L200" t="str">
            <v>+</v>
          </cell>
          <cell r="M200" t="str">
            <v>+</v>
          </cell>
          <cell r="O200" t="str">
            <v>6. THUỐC ĐIỀU TRỊ KÝ SINH TRÙNG, CHỐNG NHIỄM KHUẨN</v>
          </cell>
          <cell r="P200" t="str">
            <v>6.1. Thuốc trị giun, sán</v>
          </cell>
        </row>
        <row r="201">
          <cell r="G201" t="str">
            <v>6.2. Chống nhiễm khuẩn</v>
          </cell>
          <cell r="O201" t="str">
            <v>6. THUỐC ĐIỀU TRỊ KÝ SINH TRÙNG, CHỐNG NHIỄM KHUẨN</v>
          </cell>
          <cell r="P201" t="str">
            <v>6.2. Chống nhiễm khuẩn</v>
          </cell>
        </row>
        <row r="202">
          <cell r="G202" t="str">
            <v>6.2.1. Thuốc nhóm beta-lactam</v>
          </cell>
          <cell r="O202" t="str">
            <v>6. THUỐC ĐIỀU TRỊ KÝ SINH TRÙNG, CHỐNG NHIỄM KHUẨN</v>
          </cell>
          <cell r="P202" t="str">
            <v>6.2.1. Thuốc nhóm beta-lactam</v>
          </cell>
        </row>
        <row r="203">
          <cell r="G203" t="str">
            <v>Amoxicilin</v>
          </cell>
          <cell r="H203">
            <v>168</v>
          </cell>
          <cell r="I203" t="str">
            <v>Uống</v>
          </cell>
          <cell r="J203" t="str">
            <v>+</v>
          </cell>
          <cell r="K203" t="str">
            <v>+</v>
          </cell>
          <cell r="L203" t="str">
            <v>+</v>
          </cell>
          <cell r="M203" t="str">
            <v>+</v>
          </cell>
          <cell r="O203" t="str">
            <v>6. THUỐC ĐIỀU TRỊ KÝ SINH TRÙNG, CHỐNG NHIỄM KHUẨN</v>
          </cell>
          <cell r="P203" t="str">
            <v>6.2.1. Thuốc nhóm beta-lactam</v>
          </cell>
        </row>
        <row r="204">
          <cell r="G204" t="str">
            <v>Amoxicilin + acid clavulanic</v>
          </cell>
          <cell r="H204">
            <v>169</v>
          </cell>
          <cell r="I204" t="str">
            <v>Tiêm</v>
          </cell>
          <cell r="J204" t="str">
            <v>+</v>
          </cell>
          <cell r="K204" t="str">
            <v>+</v>
          </cell>
          <cell r="L204" t="str">
            <v>+</v>
          </cell>
          <cell r="O204" t="str">
            <v>6. THUỐC ĐIỀU TRỊ KÝ SINH TRÙNG, CHỐNG NHIỄM KHUẨN</v>
          </cell>
          <cell r="P204" t="str">
            <v>6.2.1. Thuốc nhóm beta-lactam</v>
          </cell>
        </row>
        <row r="205">
          <cell r="G205" t="str">
            <v>Amoxicilin + acid clavulanic</v>
          </cell>
          <cell r="H205">
            <v>169</v>
          </cell>
          <cell r="I205" t="str">
            <v>Uống</v>
          </cell>
          <cell r="J205" t="str">
            <v>+</v>
          </cell>
          <cell r="K205" t="str">
            <v>+</v>
          </cell>
          <cell r="L205" t="str">
            <v>+</v>
          </cell>
          <cell r="M205" t="str">
            <v>+</v>
          </cell>
          <cell r="O205" t="str">
            <v>6. THUỐC ĐIỀU TRỊ KÝ SINH TRÙNG, CHỐNG NHIỄM KHUẨN</v>
          </cell>
          <cell r="P205" t="str">
            <v>6.2.1. Thuốc nhóm beta-lactam</v>
          </cell>
        </row>
        <row r="206">
          <cell r="G206" t="str">
            <v>Amoxicilin + sulbactam</v>
          </cell>
          <cell r="H206">
            <v>170</v>
          </cell>
          <cell r="I206" t="str">
            <v>Tiêm</v>
          </cell>
          <cell r="J206" t="str">
            <v>+</v>
          </cell>
          <cell r="K206" t="str">
            <v>+</v>
          </cell>
          <cell r="L206" t="str">
            <v>+</v>
          </cell>
          <cell r="N206" t="str">
            <v>Quỹ bảo hiểm y tế thanh toán trong điều trị viêm tai giữa hoặc viêm phổi cộng đồng.</v>
          </cell>
          <cell r="O206" t="str">
            <v>6. THUỐC ĐIỀU TRỊ KÝ SINH TRÙNG, CHỐNG NHIỄM KHUẨN</v>
          </cell>
          <cell r="P206" t="str">
            <v>6.2.1. Thuốc nhóm beta-lactam</v>
          </cell>
        </row>
        <row r="207">
          <cell r="G207" t="str">
            <v>Ampicilin (muối natri)</v>
          </cell>
          <cell r="H207">
            <v>171</v>
          </cell>
          <cell r="I207" t="str">
            <v>Tiêm</v>
          </cell>
          <cell r="J207" t="str">
            <v>+</v>
          </cell>
          <cell r="K207" t="str">
            <v>+</v>
          </cell>
          <cell r="L207" t="str">
            <v>+</v>
          </cell>
          <cell r="M207" t="str">
            <v>+</v>
          </cell>
          <cell r="O207" t="str">
            <v>6. THUỐC ĐIỀU TRỊ KÝ SINH TRÙNG, CHỐNG NHIỄM KHUẨN</v>
          </cell>
          <cell r="P207" t="str">
            <v>6.2.1. Thuốc nhóm beta-lactam</v>
          </cell>
        </row>
        <row r="208">
          <cell r="G208" t="str">
            <v>Ampicilin + sulbactam</v>
          </cell>
          <cell r="H208">
            <v>172</v>
          </cell>
          <cell r="I208" t="str">
            <v>Tiêm</v>
          </cell>
          <cell r="J208" t="str">
            <v>+</v>
          </cell>
          <cell r="K208" t="str">
            <v>+</v>
          </cell>
          <cell r="L208" t="str">
            <v>+</v>
          </cell>
          <cell r="M208" t="str">
            <v>+</v>
          </cell>
          <cell r="O208" t="str">
            <v>6. THUỐC ĐIỀU TRỊ KÝ SINH TRÙNG, CHỐNG NHIỄM KHUẨN</v>
          </cell>
          <cell r="P208" t="str">
            <v>6.2.1. Thuốc nhóm beta-lactam</v>
          </cell>
        </row>
        <row r="209">
          <cell r="G209" t="str">
            <v>Benzathin benzylpenicilin</v>
          </cell>
          <cell r="H209">
            <v>173</v>
          </cell>
          <cell r="I209" t="str">
            <v>Tiêm</v>
          </cell>
          <cell r="J209" t="str">
            <v>+</v>
          </cell>
          <cell r="K209" t="str">
            <v>+</v>
          </cell>
          <cell r="L209" t="str">
            <v>+</v>
          </cell>
          <cell r="M209" t="str">
            <v>+</v>
          </cell>
          <cell r="O209" t="str">
            <v>6. THUỐC ĐIỀU TRỊ KÝ SINH TRÙNG, CHỐNG NHIỄM KHUẨN</v>
          </cell>
          <cell r="P209" t="str">
            <v>6.2.1. Thuốc nhóm beta-lactam</v>
          </cell>
        </row>
        <row r="210">
          <cell r="G210" t="str">
            <v>Benzylpenicilin</v>
          </cell>
          <cell r="H210">
            <v>174</v>
          </cell>
          <cell r="I210" t="str">
            <v>Tiêm</v>
          </cell>
          <cell r="J210" t="str">
            <v>+</v>
          </cell>
          <cell r="K210" t="str">
            <v>+</v>
          </cell>
          <cell r="L210" t="str">
            <v>+</v>
          </cell>
          <cell r="M210" t="str">
            <v>+</v>
          </cell>
          <cell r="O210" t="str">
            <v>6. THUỐC ĐIỀU TRỊ KÝ SINH TRÙNG, CHỐNG NHIỄM KHUẨN</v>
          </cell>
          <cell r="P210" t="str">
            <v>6.2.1. Thuốc nhóm beta-lactam</v>
          </cell>
        </row>
        <row r="211">
          <cell r="G211" t="str">
            <v>Cefaclor</v>
          </cell>
          <cell r="H211">
            <v>175</v>
          </cell>
          <cell r="I211" t="str">
            <v>Uống</v>
          </cell>
          <cell r="J211" t="str">
            <v>+</v>
          </cell>
          <cell r="K211" t="str">
            <v>+</v>
          </cell>
          <cell r="L211" t="str">
            <v>+</v>
          </cell>
          <cell r="M211" t="str">
            <v>+</v>
          </cell>
          <cell r="O211" t="str">
            <v>6. THUỐC ĐIỀU TRỊ KÝ SINH TRÙNG, CHỐNG NHIỄM KHUẨN</v>
          </cell>
          <cell r="P211" t="str">
            <v>6.2.1. Thuốc nhóm beta-lactam</v>
          </cell>
        </row>
        <row r="212">
          <cell r="G212" t="str">
            <v>Cefadroxil</v>
          </cell>
          <cell r="H212">
            <v>176</v>
          </cell>
          <cell r="I212" t="str">
            <v>Uống</v>
          </cell>
          <cell r="J212" t="str">
            <v>+</v>
          </cell>
          <cell r="K212" t="str">
            <v>+</v>
          </cell>
          <cell r="L212" t="str">
            <v>+</v>
          </cell>
          <cell r="M212" t="str">
            <v>+</v>
          </cell>
          <cell r="O212" t="str">
            <v>6. THUỐC ĐIỀU TRỊ KÝ SINH TRÙNG, CHỐNG NHIỄM KHUẨN</v>
          </cell>
          <cell r="P212" t="str">
            <v>6.2.1. Thuốc nhóm beta-lactam</v>
          </cell>
        </row>
        <row r="213">
          <cell r="G213" t="str">
            <v>Cefalexin</v>
          </cell>
          <cell r="H213">
            <v>177</v>
          </cell>
          <cell r="I213" t="str">
            <v>Uống</v>
          </cell>
          <cell r="J213" t="str">
            <v>+</v>
          </cell>
          <cell r="K213" t="str">
            <v>+</v>
          </cell>
          <cell r="L213" t="str">
            <v>+</v>
          </cell>
          <cell r="M213" t="str">
            <v>+</v>
          </cell>
          <cell r="O213" t="str">
            <v>6. THUỐC ĐIỀU TRỊ KÝ SINH TRÙNG, CHỐNG NHIỄM KHUẨN</v>
          </cell>
          <cell r="P213" t="str">
            <v>6.2.1. Thuốc nhóm beta-lactam</v>
          </cell>
        </row>
        <row r="214">
          <cell r="G214" t="str">
            <v>Cefalothin</v>
          </cell>
          <cell r="H214">
            <v>178</v>
          </cell>
          <cell r="I214" t="str">
            <v>Tiêm</v>
          </cell>
          <cell r="J214" t="str">
            <v>+</v>
          </cell>
          <cell r="O214" t="str">
            <v>6. THUỐC ĐIỀU TRỊ KÝ SINH TRÙNG, CHỐNG NHIỄM KHUẨN</v>
          </cell>
          <cell r="P214" t="str">
            <v>6.2.1. Thuốc nhóm beta-lactam</v>
          </cell>
        </row>
        <row r="215">
          <cell r="G215" t="str">
            <v>Cefamandol</v>
          </cell>
          <cell r="H215">
            <v>179</v>
          </cell>
          <cell r="I215" t="str">
            <v>Tiêm</v>
          </cell>
          <cell r="J215" t="str">
            <v>+</v>
          </cell>
          <cell r="K215" t="str">
            <v>+</v>
          </cell>
          <cell r="L215" t="str">
            <v>+</v>
          </cell>
          <cell r="O215" t="str">
            <v>6. THUỐC ĐIỀU TRỊ KÝ SINH TRÙNG, CHỐNG NHIỄM KHUẨN</v>
          </cell>
          <cell r="P215" t="str">
            <v>6.2.1. Thuốc nhóm beta-lactam</v>
          </cell>
        </row>
        <row r="216">
          <cell r="G216" t="str">
            <v>Cefazolin</v>
          </cell>
          <cell r="H216">
            <v>180</v>
          </cell>
          <cell r="I216" t="str">
            <v>Tiêm</v>
          </cell>
          <cell r="J216" t="str">
            <v>+</v>
          </cell>
          <cell r="K216" t="str">
            <v>+</v>
          </cell>
          <cell r="L216" t="str">
            <v>+</v>
          </cell>
          <cell r="O216" t="str">
            <v>6. THUỐC ĐIỀU TRỊ KÝ SINH TRÙNG, CHỐNG NHIỄM KHUẨN</v>
          </cell>
          <cell r="P216" t="str">
            <v>6.2.1. Thuốc nhóm beta-lactam</v>
          </cell>
        </row>
        <row r="217">
          <cell r="G217" t="str">
            <v>Cefdinir</v>
          </cell>
          <cell r="H217">
            <v>181</v>
          </cell>
          <cell r="I217" t="str">
            <v>Uống</v>
          </cell>
          <cell r="J217" t="str">
            <v>+</v>
          </cell>
          <cell r="K217" t="str">
            <v>+</v>
          </cell>
          <cell r="L217" t="str">
            <v>+</v>
          </cell>
          <cell r="O217" t="str">
            <v>6. THUỐC ĐIỀU TRỊ KÝ SINH TRÙNG, CHỐNG NHIỄM KHUẨN</v>
          </cell>
          <cell r="P217" t="str">
            <v>6.2.1. Thuốc nhóm beta-lactam</v>
          </cell>
        </row>
        <row r="218">
          <cell r="G218" t="str">
            <v>Cefepim</v>
          </cell>
          <cell r="H218">
            <v>182</v>
          </cell>
          <cell r="I218" t="str">
            <v>Tiêm</v>
          </cell>
          <cell r="J218" t="str">
            <v>+</v>
          </cell>
          <cell r="K218" t="str">
            <v>+</v>
          </cell>
          <cell r="N218" t="str">
            <v>Quỹ bảo hiểm y tế thanh toán tại Bệnh viện hạng đặc biệt, hạng I, II, bệnh viện chuyên khoa lao và bệnh phổi.</v>
          </cell>
          <cell r="O218" t="str">
            <v>6. THUỐC ĐIỀU TRỊ KÝ SINH TRÙNG, CHỐNG NHIỄM KHUẨN</v>
          </cell>
          <cell r="P218" t="str">
            <v>6.2.1. Thuốc nhóm beta-lactam</v>
          </cell>
        </row>
        <row r="219">
          <cell r="G219" t="str">
            <v>Cefixim</v>
          </cell>
          <cell r="H219">
            <v>183</v>
          </cell>
          <cell r="I219" t="str">
            <v>Uống</v>
          </cell>
          <cell r="J219" t="str">
            <v>+</v>
          </cell>
          <cell r="K219" t="str">
            <v>+</v>
          </cell>
          <cell r="L219" t="str">
            <v>+</v>
          </cell>
          <cell r="O219" t="str">
            <v>6. THUỐC ĐIỀU TRỊ KÝ SINH TRÙNG, CHỐNG NHIỄM KHUẨN</v>
          </cell>
          <cell r="P219" t="str">
            <v>6.2.1. Thuốc nhóm beta-lactam</v>
          </cell>
        </row>
        <row r="220">
          <cell r="G220" t="str">
            <v>Cefmetazol</v>
          </cell>
          <cell r="H220">
            <v>184</v>
          </cell>
          <cell r="I220" t="str">
            <v>Tiêm</v>
          </cell>
          <cell r="J220" t="str">
            <v>+</v>
          </cell>
          <cell r="K220" t="str">
            <v>+</v>
          </cell>
          <cell r="L220" t="str">
            <v>+</v>
          </cell>
          <cell r="O220" t="str">
            <v>6. THUỐC ĐIỀU TRỊ KÝ SINH TRÙNG, CHỐNG NHIỄM KHUẨN</v>
          </cell>
          <cell r="P220" t="str">
            <v>6.2.1. Thuốc nhóm beta-lactam</v>
          </cell>
        </row>
        <row r="221">
          <cell r="G221" t="str">
            <v>Cefoperazon</v>
          </cell>
          <cell r="H221">
            <v>185</v>
          </cell>
          <cell r="I221" t="str">
            <v>Tiêm</v>
          </cell>
          <cell r="J221" t="str">
            <v>+</v>
          </cell>
          <cell r="K221" t="str">
            <v>+</v>
          </cell>
          <cell r="L221" t="str">
            <v>+</v>
          </cell>
          <cell r="O221" t="str">
            <v>6. THUỐC ĐIỀU TRỊ KÝ SINH TRÙNG, CHỐNG NHIỄM KHUẨN</v>
          </cell>
          <cell r="P221" t="str">
            <v>6.2.1. Thuốc nhóm beta-lactam</v>
          </cell>
        </row>
        <row r="222">
          <cell r="G222" t="str">
            <v>Cefoperazon + sulbactam</v>
          </cell>
          <cell r="H222">
            <v>186</v>
          </cell>
          <cell r="I222" t="str">
            <v>Tiêm</v>
          </cell>
          <cell r="J222" t="str">
            <v>+</v>
          </cell>
          <cell r="K222" t="str">
            <v>+</v>
          </cell>
          <cell r="O222" t="str">
            <v>6. THUỐC ĐIỀU TRỊ KÝ SINH TRÙNG, CHỐNG NHIỄM KHUẨN</v>
          </cell>
          <cell r="P222" t="str">
            <v>6.2.1. Thuốc nhóm beta-lactam</v>
          </cell>
        </row>
        <row r="223">
          <cell r="G223" t="str">
            <v>Cefotaxim</v>
          </cell>
          <cell r="H223">
            <v>187</v>
          </cell>
          <cell r="I223" t="str">
            <v>Tiêm</v>
          </cell>
          <cell r="J223" t="str">
            <v>+</v>
          </cell>
          <cell r="K223" t="str">
            <v>+</v>
          </cell>
          <cell r="L223" t="str">
            <v>+</v>
          </cell>
          <cell r="O223" t="str">
            <v>6. THUỐC ĐIỀU TRỊ KÝ SINH TRÙNG, CHỐNG NHIỄM KHUẨN</v>
          </cell>
          <cell r="P223" t="str">
            <v>6.2.1. Thuốc nhóm beta-lactam</v>
          </cell>
        </row>
        <row r="224">
          <cell r="G224" t="str">
            <v>Cefotiam</v>
          </cell>
          <cell r="H224">
            <v>188</v>
          </cell>
          <cell r="I224" t="str">
            <v>Tiêm</v>
          </cell>
          <cell r="J224" t="str">
            <v>+</v>
          </cell>
          <cell r="K224" t="str">
            <v>+</v>
          </cell>
          <cell r="O224" t="str">
            <v>6. THUỐC ĐIỀU TRỊ KÝ SINH TRÙNG, CHỐNG NHIỄM KHUẨN</v>
          </cell>
          <cell r="P224" t="str">
            <v>6.2.1. Thuốc nhóm beta-lactam</v>
          </cell>
        </row>
        <row r="225">
          <cell r="G225" t="str">
            <v>Cefoxitin</v>
          </cell>
          <cell r="H225">
            <v>189</v>
          </cell>
          <cell r="I225" t="str">
            <v>Tiêm</v>
          </cell>
          <cell r="J225" t="str">
            <v>+</v>
          </cell>
          <cell r="K225" t="str">
            <v>+</v>
          </cell>
          <cell r="L225" t="str">
            <v>+</v>
          </cell>
          <cell r="O225" t="str">
            <v>6. THUỐC ĐIỀU TRỊ KÝ SINH TRÙNG, CHỐNG NHIỄM KHUẨN</v>
          </cell>
          <cell r="P225" t="str">
            <v>6.2.1. Thuốc nhóm beta-lactam</v>
          </cell>
        </row>
        <row r="226">
          <cell r="G226" t="str">
            <v>Cefpirom</v>
          </cell>
          <cell r="H226">
            <v>190</v>
          </cell>
          <cell r="I226" t="str">
            <v>Tiêm</v>
          </cell>
          <cell r="J226" t="str">
            <v>+</v>
          </cell>
          <cell r="K226" t="str">
            <v>+</v>
          </cell>
          <cell r="N226" t="str">
            <v>Quỹ bảo hiểm y tế thanh toán tại Bệnh viện hạng đặc biệt, hạng I, II, bệnh viện chuyên khoa lao và bệnh phổi.</v>
          </cell>
          <cell r="O226" t="str">
            <v>6. THUỐC ĐIỀU TRỊ KÝ SINH TRÙNG, CHỐNG NHIỄM KHUẨN</v>
          </cell>
          <cell r="P226" t="str">
            <v>6.2.1. Thuốc nhóm beta-lactam</v>
          </cell>
        </row>
        <row r="227">
          <cell r="G227" t="str">
            <v>Cefpodoxim</v>
          </cell>
          <cell r="H227">
            <v>191</v>
          </cell>
          <cell r="I227" t="str">
            <v>Uống</v>
          </cell>
          <cell r="J227" t="str">
            <v>+</v>
          </cell>
          <cell r="K227" t="str">
            <v>+</v>
          </cell>
          <cell r="L227" t="str">
            <v>+</v>
          </cell>
          <cell r="O227" t="str">
            <v>6. THUỐC ĐIỀU TRỊ KÝ SINH TRÙNG, CHỐNG NHIỄM KHUẨN</v>
          </cell>
          <cell r="P227" t="str">
            <v>6.2.1. Thuốc nhóm beta-lactam</v>
          </cell>
        </row>
        <row r="228">
          <cell r="G228" t="str">
            <v>Cefradin</v>
          </cell>
          <cell r="H228">
            <v>192</v>
          </cell>
          <cell r="I228" t="str">
            <v>Tiêm</v>
          </cell>
          <cell r="J228" t="str">
            <v>+</v>
          </cell>
          <cell r="K228" t="str">
            <v>+</v>
          </cell>
          <cell r="L228" t="str">
            <v>+</v>
          </cell>
          <cell r="O228" t="str">
            <v>6. THUỐC ĐIỀU TRỊ KÝ SINH TRÙNG, CHỐNG NHIỄM KHUẨN</v>
          </cell>
          <cell r="P228" t="str">
            <v>6.2.1. Thuốc nhóm beta-lactam</v>
          </cell>
        </row>
        <row r="229">
          <cell r="G229" t="str">
            <v>Cefradin</v>
          </cell>
          <cell r="H229">
            <v>192</v>
          </cell>
          <cell r="I229" t="str">
            <v>Uống</v>
          </cell>
          <cell r="J229" t="str">
            <v>+</v>
          </cell>
          <cell r="K229" t="str">
            <v>+</v>
          </cell>
          <cell r="L229" t="str">
            <v>+</v>
          </cell>
          <cell r="M229" t="str">
            <v>+</v>
          </cell>
          <cell r="O229" t="str">
            <v>6. THUỐC ĐIỀU TRỊ KÝ SINH TRÙNG, CHỐNG NHIỄM KHUẨN</v>
          </cell>
          <cell r="P229" t="str">
            <v>6.2.1. Thuốc nhóm beta-lactam</v>
          </cell>
        </row>
        <row r="230">
          <cell r="G230" t="str">
            <v>Ceftazidim</v>
          </cell>
          <cell r="H230">
            <v>193</v>
          </cell>
          <cell r="I230" t="str">
            <v>Tiêm</v>
          </cell>
          <cell r="J230" t="str">
            <v>+</v>
          </cell>
          <cell r="K230" t="str">
            <v>+</v>
          </cell>
          <cell r="L230" t="str">
            <v>+</v>
          </cell>
          <cell r="O230" t="str">
            <v>6. THUỐC ĐIỀU TRỊ KÝ SINH TRÙNG, CHỐNG NHIỄM KHUẨN</v>
          </cell>
          <cell r="P230" t="str">
            <v>6.2.1. Thuốc nhóm beta-lactam</v>
          </cell>
        </row>
        <row r="231">
          <cell r="G231" t="str">
            <v>Ceftibuten</v>
          </cell>
          <cell r="H231">
            <v>194</v>
          </cell>
          <cell r="I231" t="str">
            <v>Tiêm, uống</v>
          </cell>
          <cell r="J231" t="str">
            <v>+</v>
          </cell>
          <cell r="K231" t="str">
            <v>+</v>
          </cell>
          <cell r="L231" t="str">
            <v>+</v>
          </cell>
          <cell r="O231" t="str">
            <v>6. THUỐC ĐIỀU TRỊ KÝ SINH TRÙNG, CHỐNG NHIỄM KHUẨN</v>
          </cell>
          <cell r="P231" t="str">
            <v>6.2.1. Thuốc nhóm beta-lactam</v>
          </cell>
        </row>
        <row r="232">
          <cell r="G232" t="str">
            <v>Ceftizoxim</v>
          </cell>
          <cell r="H232">
            <v>195</v>
          </cell>
          <cell r="I232" t="str">
            <v>Tiêm</v>
          </cell>
          <cell r="J232" t="str">
            <v>+</v>
          </cell>
          <cell r="K232" t="str">
            <v>+</v>
          </cell>
          <cell r="L232" t="str">
            <v>+</v>
          </cell>
          <cell r="O232" t="str">
            <v>6. THUỐC ĐIỀU TRỊ KÝ SINH TRÙNG, CHỐNG NHIỄM KHUẨN</v>
          </cell>
          <cell r="P232" t="str">
            <v>6.2.1. Thuốc nhóm beta-lactam</v>
          </cell>
        </row>
        <row r="233">
          <cell r="G233" t="str">
            <v>Ceftriaxon</v>
          </cell>
          <cell r="H233">
            <v>196</v>
          </cell>
          <cell r="I233" t="str">
            <v>Tiêm</v>
          </cell>
          <cell r="J233" t="str">
            <v>+</v>
          </cell>
          <cell r="K233" t="str">
            <v>+</v>
          </cell>
          <cell r="N233" t="str">
            <v>Quỹ bảo hiểm y tế thanh toán tại Bệnh viện hạng đặc biệt, hạng I, II, bệnh viện chuyên khoa lao và bệnh phổi.</v>
          </cell>
          <cell r="O233" t="str">
            <v>6. THUỐC ĐIỀU TRỊ KÝ SINH TRÙNG, CHỐNG NHIỄM KHUẨN</v>
          </cell>
          <cell r="P233" t="str">
            <v>6.2.1. Thuốc nhóm beta-lactam</v>
          </cell>
        </row>
        <row r="234">
          <cell r="G234" t="str">
            <v>Cefuroxim</v>
          </cell>
          <cell r="H234">
            <v>197</v>
          </cell>
          <cell r="I234" t="str">
            <v>Tiêm</v>
          </cell>
          <cell r="J234" t="str">
            <v>+</v>
          </cell>
          <cell r="K234" t="str">
            <v>+</v>
          </cell>
          <cell r="L234" t="str">
            <v>+</v>
          </cell>
          <cell r="O234" t="str">
            <v>6. THUỐC ĐIỀU TRỊ KÝ SINH TRÙNG, CHỐNG NHIỄM KHUẨN</v>
          </cell>
          <cell r="P234" t="str">
            <v>6.2.1. Thuốc nhóm beta-lactam</v>
          </cell>
        </row>
        <row r="235">
          <cell r="G235" t="str">
            <v>Cefuroxim</v>
          </cell>
          <cell r="H235">
            <v>197</v>
          </cell>
          <cell r="I235" t="str">
            <v>Uống</v>
          </cell>
          <cell r="J235" t="str">
            <v>+</v>
          </cell>
          <cell r="K235" t="str">
            <v>+</v>
          </cell>
          <cell r="L235" t="str">
            <v>+</v>
          </cell>
          <cell r="M235" t="str">
            <v>+</v>
          </cell>
          <cell r="O235" t="str">
            <v>6. THUỐC ĐIỀU TRỊ KÝ SINH TRÙNG, CHỐNG NHIỄM KHUẨN</v>
          </cell>
          <cell r="P235" t="str">
            <v>6.2.1. Thuốc nhóm beta-lactam</v>
          </cell>
        </row>
        <row r="236">
          <cell r="G236" t="str">
            <v>Cloxacilin</v>
          </cell>
          <cell r="H236">
            <v>198</v>
          </cell>
          <cell r="I236" t="str">
            <v>Tiêm, uống</v>
          </cell>
          <cell r="J236" t="str">
            <v>+</v>
          </cell>
          <cell r="K236" t="str">
            <v>+</v>
          </cell>
          <cell r="L236" t="str">
            <v>+</v>
          </cell>
          <cell r="M236" t="str">
            <v>+</v>
          </cell>
          <cell r="O236" t="str">
            <v>6. THUỐC ĐIỀU TRỊ KÝ SINH TRÙNG, CHỐNG NHIỄM KHUẨN</v>
          </cell>
          <cell r="P236" t="str">
            <v>6.2.1. Thuốc nhóm beta-lactam</v>
          </cell>
        </row>
        <row r="237">
          <cell r="G237" t="str">
            <v>Doripenem*</v>
          </cell>
          <cell r="H237">
            <v>199</v>
          </cell>
          <cell r="I237" t="str">
            <v>Tiêm</v>
          </cell>
          <cell r="J237" t="str">
            <v>+</v>
          </cell>
          <cell r="K237" t="str">
            <v>+</v>
          </cell>
          <cell r="O237" t="str">
            <v>6. THUỐC ĐIỀU TRỊ KÝ SINH TRÙNG, CHỐNG NHIỄM KHUẨN</v>
          </cell>
          <cell r="P237" t="str">
            <v>6.2.1. Thuốc nhóm beta-lactam</v>
          </cell>
        </row>
        <row r="238">
          <cell r="G238" t="str">
            <v>Ertapenem*</v>
          </cell>
          <cell r="H238">
            <v>200</v>
          </cell>
          <cell r="I238" t="str">
            <v>Tiêm</v>
          </cell>
          <cell r="J238" t="str">
            <v>+</v>
          </cell>
          <cell r="K238" t="str">
            <v>+</v>
          </cell>
          <cell r="O238" t="str">
            <v>6. THUỐC ĐIỀU TRỊ KÝ SINH TRÙNG, CHỐNG NHIỄM KHUẨN</v>
          </cell>
          <cell r="P238" t="str">
            <v>6.2.1. Thuốc nhóm beta-lactam</v>
          </cell>
        </row>
        <row r="239">
          <cell r="G239" t="str">
            <v>Imipenem + cilastatin*</v>
          </cell>
          <cell r="H239">
            <v>201</v>
          </cell>
          <cell r="I239" t="str">
            <v>Tiêm</v>
          </cell>
          <cell r="J239" t="str">
            <v>+</v>
          </cell>
          <cell r="K239" t="str">
            <v>+</v>
          </cell>
          <cell r="N239" t="str">
            <v>Quỹ bảo hiểm y tế thanh toán tại Bệnh viện hạng đặc biệt, hạng I, II; bệnh viện chuyên khoa lao và bệnh phổi.</v>
          </cell>
          <cell r="O239" t="str">
            <v>6. THUỐC ĐIỀU TRỊ KÝ SINH TRÙNG, CHỐNG NHIỄM KHUẨN</v>
          </cell>
          <cell r="P239" t="str">
            <v>6.2.1. Thuốc nhóm beta-lactam</v>
          </cell>
        </row>
        <row r="240">
          <cell r="G240" t="str">
            <v>Meropenem*</v>
          </cell>
          <cell r="H240">
            <v>202</v>
          </cell>
          <cell r="I240" t="str">
            <v>Tiêm</v>
          </cell>
          <cell r="J240" t="str">
            <v>+</v>
          </cell>
          <cell r="K240" t="str">
            <v>+</v>
          </cell>
          <cell r="N240" t="str">
            <v>Quỹ bảo hiểm y tế thanh toán tại Bệnh viện hạng đặc biệt, hạng I, II; bệnh viện chuyên khoa lao và bệnh phổi.</v>
          </cell>
          <cell r="O240" t="str">
            <v>6. THUỐC ĐIỀU TRỊ KÝ SINH TRÙNG, CHỐNG NHIỄM KHUẨN</v>
          </cell>
          <cell r="P240" t="str">
            <v>6.2.1. Thuốc nhóm beta-lactam</v>
          </cell>
        </row>
        <row r="241">
          <cell r="G241" t="str">
            <v>Oxacilin</v>
          </cell>
          <cell r="H241">
            <v>203</v>
          </cell>
          <cell r="I241" t="str">
            <v>Tiêm, uống</v>
          </cell>
          <cell r="J241" t="str">
            <v>+</v>
          </cell>
          <cell r="K241" t="str">
            <v>+</v>
          </cell>
          <cell r="L241" t="str">
            <v>+</v>
          </cell>
          <cell r="M241" t="str">
            <v>+</v>
          </cell>
          <cell r="O241" t="str">
            <v>6. THUỐC ĐIỀU TRỊ KÝ SINH TRÙNG, CHỐNG NHIỄM KHUẨN</v>
          </cell>
          <cell r="P241" t="str">
            <v>6.2.1. Thuốc nhóm beta-lactam</v>
          </cell>
        </row>
        <row r="242">
          <cell r="G242" t="str">
            <v>Piperacilin</v>
          </cell>
          <cell r="H242">
            <v>204</v>
          </cell>
          <cell r="I242" t="str">
            <v>Tiêm</v>
          </cell>
          <cell r="J242" t="str">
            <v>+</v>
          </cell>
          <cell r="K242" t="str">
            <v>+</v>
          </cell>
          <cell r="L242" t="str">
            <v>+</v>
          </cell>
          <cell r="O242" t="str">
            <v>6. THUỐC ĐIỀU TRỊ KÝ SINH TRÙNG, CHỐNG NHIỄM KHUẨN</v>
          </cell>
          <cell r="P242" t="str">
            <v>6.2.1. Thuốc nhóm beta-lactam</v>
          </cell>
        </row>
        <row r="243">
          <cell r="G243" t="str">
            <v>Piperacilin + tazobactam</v>
          </cell>
          <cell r="H243">
            <v>205</v>
          </cell>
          <cell r="I243" t="str">
            <v>Tiêm</v>
          </cell>
          <cell r="J243" t="str">
            <v>+</v>
          </cell>
          <cell r="K243" t="str">
            <v>+</v>
          </cell>
          <cell r="N243" t="str">
            <v>Quỹ bảo hiểm y tế thanh toán tại Bệnh viện hạng đặc biệt, hạng I, II, bệnh viện chuyên khoa lao và bệnh phổi.</v>
          </cell>
          <cell r="O243" t="str">
            <v>6. THUỐC ĐIỀU TRỊ KÝ SINH TRÙNG, CHỐNG NHIỄM KHUẨN</v>
          </cell>
          <cell r="P243" t="str">
            <v>6.2.1. Thuốc nhóm beta-lactam</v>
          </cell>
        </row>
        <row r="244">
          <cell r="G244" t="str">
            <v>Phenoxy methylpenicilin</v>
          </cell>
          <cell r="H244">
            <v>206</v>
          </cell>
          <cell r="I244" t="str">
            <v>Uống</v>
          </cell>
          <cell r="J244" t="str">
            <v>+</v>
          </cell>
          <cell r="K244" t="str">
            <v>+</v>
          </cell>
          <cell r="L244" t="str">
            <v>+</v>
          </cell>
          <cell r="M244" t="str">
            <v>+</v>
          </cell>
          <cell r="O244" t="str">
            <v>6. THUỐC ĐIỀU TRỊ KÝ SINH TRÙNG, CHỐNG NHIỄM KHUẨN</v>
          </cell>
          <cell r="P244" t="str">
            <v>6.2.1. Thuốc nhóm beta-lactam</v>
          </cell>
        </row>
        <row r="245">
          <cell r="G245" t="str">
            <v>Procain benzylpenicilin</v>
          </cell>
          <cell r="H245">
            <v>207</v>
          </cell>
          <cell r="I245" t="str">
            <v>Tiêm</v>
          </cell>
          <cell r="J245" t="str">
            <v>+</v>
          </cell>
          <cell r="K245" t="str">
            <v>+</v>
          </cell>
          <cell r="L245" t="str">
            <v>+</v>
          </cell>
          <cell r="M245" t="str">
            <v>+</v>
          </cell>
          <cell r="O245" t="str">
            <v>6. THUỐC ĐIỀU TRỊ KÝ SINH TRÙNG, CHỐNG NHIỄM KHUẨN</v>
          </cell>
          <cell r="P245" t="str">
            <v>6.2.1. Thuốc nhóm beta-lactam</v>
          </cell>
        </row>
        <row r="246">
          <cell r="G246" t="str">
            <v>Sultamicillin (Ampicilin + sulbactam)</v>
          </cell>
          <cell r="H246">
            <v>208</v>
          </cell>
          <cell r="I246" t="str">
            <v>Uống</v>
          </cell>
          <cell r="J246" t="str">
            <v>+</v>
          </cell>
          <cell r="K246" t="str">
            <v>+</v>
          </cell>
          <cell r="L246" t="str">
            <v>+</v>
          </cell>
          <cell r="M246" t="str">
            <v>+</v>
          </cell>
          <cell r="O246" t="str">
            <v>6. THUỐC ĐIỀU TRỊ KÝ SINH TRÙNG, CHỐNG NHIỄM KHUẨN</v>
          </cell>
          <cell r="P246" t="str">
            <v>6.2.1. Thuốc nhóm beta-lactam</v>
          </cell>
        </row>
        <row r="247">
          <cell r="G247" t="str">
            <v>Ticarcillin + acid clavulanic</v>
          </cell>
          <cell r="H247">
            <v>209</v>
          </cell>
          <cell r="I247" t="str">
            <v>Tiêm</v>
          </cell>
          <cell r="J247" t="str">
            <v>+</v>
          </cell>
          <cell r="K247" t="str">
            <v>+</v>
          </cell>
          <cell r="N247" t="str">
            <v>Quỹ bảo hiểm y tế thanh toán tại Bệnh viện hạng đặc biệt, hạng I, II; bệnh viện chuyên khoa lao và bệnh phổi.</v>
          </cell>
          <cell r="O247" t="str">
            <v>6. THUỐC ĐIỀU TRỊ KÝ SINH TRÙNG, CHỐNG NHIỄM KHUẨN</v>
          </cell>
          <cell r="P247" t="str">
            <v>6.2.1. Thuốc nhóm beta-lactam</v>
          </cell>
        </row>
        <row r="248">
          <cell r="G248" t="str">
            <v>6.2.2. Thuốc nhóm aminoglycosid</v>
          </cell>
          <cell r="O248" t="str">
            <v>6. THUỐC ĐIỀU TRỊ KÝ SINH TRÙNG, CHỐNG NHIỄM KHUẨN</v>
          </cell>
          <cell r="P248" t="str">
            <v>6.2.2. Thuốc nhóm aminoglycosid</v>
          </cell>
        </row>
        <row r="249">
          <cell r="G249" t="str">
            <v>Amikacin</v>
          </cell>
          <cell r="H249">
            <v>210</v>
          </cell>
          <cell r="I249" t="str">
            <v>Tiêm</v>
          </cell>
          <cell r="J249" t="str">
            <v>+</v>
          </cell>
          <cell r="K249" t="str">
            <v>+</v>
          </cell>
          <cell r="O249" t="str">
            <v>6. THUỐC ĐIỀU TRỊ KÝ SINH TRÙNG, CHỐNG NHIỄM KHUẨN</v>
          </cell>
          <cell r="P249" t="str">
            <v>6.2.2. Thuốc nhóm aminoglycosid</v>
          </cell>
        </row>
        <row r="250">
          <cell r="G250" t="str">
            <v>Gentamicin</v>
          </cell>
          <cell r="H250">
            <v>211</v>
          </cell>
          <cell r="I250" t="str">
            <v>Tiêm, 
tra mắt, 
dùng ngoài</v>
          </cell>
          <cell r="J250" t="str">
            <v>+</v>
          </cell>
          <cell r="K250" t="str">
            <v>+</v>
          </cell>
          <cell r="L250" t="str">
            <v>+</v>
          </cell>
          <cell r="M250" t="str">
            <v>+</v>
          </cell>
          <cell r="O250" t="str">
            <v>6. THUỐC ĐIỀU TRỊ KÝ SINH TRÙNG, CHỐNG NHIỄM KHUẨN</v>
          </cell>
          <cell r="P250" t="str">
            <v>6.2.2. Thuốc nhóm aminoglycosid</v>
          </cell>
        </row>
        <row r="251">
          <cell r="G251" t="str">
            <v>Neomycin (sulfat)</v>
          </cell>
          <cell r="H251">
            <v>212</v>
          </cell>
          <cell r="I251" t="str">
            <v>Uống, 
nhỏ mắt, 
dùng ngoài</v>
          </cell>
          <cell r="J251" t="str">
            <v>+</v>
          </cell>
          <cell r="K251" t="str">
            <v>+</v>
          </cell>
          <cell r="L251" t="str">
            <v>+</v>
          </cell>
          <cell r="M251" t="str">
            <v>+</v>
          </cell>
          <cell r="O251" t="str">
            <v>6. THUỐC ĐIỀU TRỊ KÝ SINH TRÙNG, CHỐNG NHIỄM KHUẨN</v>
          </cell>
          <cell r="P251" t="str">
            <v>6.2.2. Thuốc nhóm aminoglycosid</v>
          </cell>
        </row>
        <row r="252">
          <cell r="G252" t="str">
            <v>Neomycin + polymyxin B</v>
          </cell>
          <cell r="H252">
            <v>213</v>
          </cell>
          <cell r="I252" t="str">
            <v>Nhỏ mắt</v>
          </cell>
          <cell r="J252" t="str">
            <v>+</v>
          </cell>
          <cell r="K252" t="str">
            <v>+</v>
          </cell>
          <cell r="L252" t="str">
            <v>+</v>
          </cell>
          <cell r="M252" t="str">
            <v>+</v>
          </cell>
          <cell r="O252" t="str">
            <v>6. THUỐC ĐIỀU TRỊ KÝ SINH TRÙNG, CHỐNG NHIỄM KHUẨN</v>
          </cell>
          <cell r="P252" t="str">
            <v>6.2.2. Thuốc nhóm aminoglycosid</v>
          </cell>
        </row>
        <row r="253">
          <cell r="G253" t="str">
            <v>Neomycin + polymyxin B + dexamethason</v>
          </cell>
          <cell r="H253">
            <v>214</v>
          </cell>
          <cell r="I253" t="str">
            <v>Nhỏ mắt, nhỏ tai</v>
          </cell>
          <cell r="J253" t="str">
            <v>+</v>
          </cell>
          <cell r="K253" t="str">
            <v>+</v>
          </cell>
          <cell r="L253" t="str">
            <v>+</v>
          </cell>
          <cell r="M253" t="str">
            <v>+</v>
          </cell>
          <cell r="O253" t="str">
            <v>6. THUỐC ĐIỀU TRỊ KÝ SINH TRÙNG, CHỐNG NHIỄM KHUẨN</v>
          </cell>
          <cell r="P253" t="str">
            <v>6.2.2. Thuốc nhóm aminoglycosid</v>
          </cell>
        </row>
        <row r="254">
          <cell r="G254" t="str">
            <v>Netilmicin sulfat</v>
          </cell>
          <cell r="H254">
            <v>215</v>
          </cell>
          <cell r="I254" t="str">
            <v>Tiêm</v>
          </cell>
          <cell r="J254" t="str">
            <v>+</v>
          </cell>
          <cell r="K254" t="str">
            <v>+</v>
          </cell>
          <cell r="O254" t="str">
            <v>6. THUỐC ĐIỀU TRỊ KÝ SINH TRÙNG, CHỐNG NHIỄM KHUẨN</v>
          </cell>
          <cell r="P254" t="str">
            <v>6.2.2. Thuốc nhóm aminoglycosid</v>
          </cell>
        </row>
        <row r="255">
          <cell r="G255" t="str">
            <v>Tobramycin</v>
          </cell>
          <cell r="H255">
            <v>216</v>
          </cell>
          <cell r="I255" t="str">
            <v>Tiêm</v>
          </cell>
          <cell r="J255" t="str">
            <v>+</v>
          </cell>
          <cell r="K255" t="str">
            <v>+</v>
          </cell>
          <cell r="L255" t="str">
            <v>+</v>
          </cell>
          <cell r="O255" t="str">
            <v>6. THUỐC ĐIỀU TRỊ KÝ SINH TRÙNG, CHỐNG NHIỄM KHUẨN</v>
          </cell>
          <cell r="P255" t="str">
            <v>6.2.2. Thuốc nhóm aminoglycosid</v>
          </cell>
        </row>
        <row r="256">
          <cell r="G256" t="str">
            <v>Tobramycin</v>
          </cell>
          <cell r="H256">
            <v>216</v>
          </cell>
          <cell r="I256" t="str">
            <v>Nhỏ mắt</v>
          </cell>
          <cell r="J256" t="str">
            <v>+</v>
          </cell>
          <cell r="K256" t="str">
            <v>+</v>
          </cell>
          <cell r="L256" t="str">
            <v>+</v>
          </cell>
          <cell r="M256" t="str">
            <v>+</v>
          </cell>
          <cell r="O256" t="str">
            <v>6. THUỐC ĐIỀU TRỊ KÝ SINH TRÙNG, CHỐNG NHIỄM KHUẨN</v>
          </cell>
          <cell r="P256" t="str">
            <v>6.2.2. Thuốc nhóm aminoglycosid</v>
          </cell>
        </row>
        <row r="257">
          <cell r="G257" t="str">
            <v>Tobramycin + dexamethason</v>
          </cell>
          <cell r="H257">
            <v>217</v>
          </cell>
          <cell r="I257" t="str">
            <v>Nhỏ mắt</v>
          </cell>
          <cell r="J257" t="str">
            <v>+</v>
          </cell>
          <cell r="K257" t="str">
            <v>+</v>
          </cell>
          <cell r="L257" t="str">
            <v>+</v>
          </cell>
          <cell r="M257" t="str">
            <v>+</v>
          </cell>
          <cell r="O257" t="str">
            <v>6. THUỐC ĐIỀU TRỊ KÝ SINH TRÙNG, CHỐNG NHIỄM KHUẨN</v>
          </cell>
          <cell r="P257" t="str">
            <v>6.2.2. Thuốc nhóm aminoglycosid</v>
          </cell>
        </row>
        <row r="258">
          <cell r="G258" t="str">
            <v>6.2.3. Thuốc nhóm phenicol</v>
          </cell>
          <cell r="O258" t="str">
            <v>6. THUỐC ĐIỀU TRỊ KÝ SINH TRÙNG, CHỐNG NHIỄM KHUẨN</v>
          </cell>
          <cell r="P258" t="str">
            <v>6.2.3. Thuốc nhóm phenicol</v>
          </cell>
        </row>
        <row r="259">
          <cell r="G259" t="str">
            <v>Cloramphenicol</v>
          </cell>
          <cell r="H259">
            <v>218</v>
          </cell>
          <cell r="I259" t="str">
            <v>Tiêm</v>
          </cell>
          <cell r="J259" t="str">
            <v>+</v>
          </cell>
          <cell r="K259" t="str">
            <v>+</v>
          </cell>
          <cell r="L259" t="str">
            <v>+</v>
          </cell>
          <cell r="O259" t="str">
            <v>6. THUỐC ĐIỀU TRỊ KÝ SINH TRÙNG, CHỐNG NHIỄM KHUẨN</v>
          </cell>
          <cell r="P259" t="str">
            <v>6.2.3. Thuốc nhóm phenicol</v>
          </cell>
        </row>
        <row r="260">
          <cell r="G260" t="str">
            <v>Cloramphenicol</v>
          </cell>
          <cell r="H260">
            <v>218</v>
          </cell>
          <cell r="I260" t="str">
            <v>Uống, nhỏ mắt</v>
          </cell>
          <cell r="J260" t="str">
            <v>+</v>
          </cell>
          <cell r="K260" t="str">
            <v>+</v>
          </cell>
          <cell r="L260" t="str">
            <v>+</v>
          </cell>
          <cell r="M260" t="str">
            <v>+</v>
          </cell>
          <cell r="O260" t="str">
            <v>6. THUỐC ĐIỀU TRỊ KÝ SINH TRÙNG, CHỐNG NHIỄM KHUẨN</v>
          </cell>
          <cell r="P260" t="str">
            <v>6.2.3. Thuốc nhóm phenicol</v>
          </cell>
        </row>
        <row r="261">
          <cell r="G261" t="str">
            <v>6.2.4. Thuốc nhóm nitroimidazol</v>
          </cell>
          <cell r="O261" t="str">
            <v>6. THUỐC ĐIỀU TRỊ KÝ SINH TRÙNG, CHỐNG NHIỄM KHUẨN</v>
          </cell>
          <cell r="P261" t="str">
            <v>6.2.4. Thuốc nhóm nitroimidazol</v>
          </cell>
        </row>
        <row r="262">
          <cell r="G262" t="str">
            <v>Metronidazol</v>
          </cell>
          <cell r="H262">
            <v>219</v>
          </cell>
          <cell r="I262" t="str">
            <v>Tiêm truyền</v>
          </cell>
          <cell r="J262" t="str">
            <v>+</v>
          </cell>
          <cell r="K262" t="str">
            <v>+</v>
          </cell>
          <cell r="L262" t="str">
            <v>+</v>
          </cell>
          <cell r="O262" t="str">
            <v>6. THUỐC ĐIỀU TRỊ KÝ SINH TRÙNG, CHỐNG NHIỄM KHUẨN</v>
          </cell>
          <cell r="P262" t="str">
            <v>6.2.4. Thuốc nhóm nitroimidazol</v>
          </cell>
        </row>
        <row r="263">
          <cell r="G263" t="str">
            <v>Metronidazol</v>
          </cell>
          <cell r="H263">
            <v>219</v>
          </cell>
          <cell r="I263" t="str">
            <v>Uống, 
dùng ngoài, đặt âm đạo</v>
          </cell>
          <cell r="J263" t="str">
            <v>+</v>
          </cell>
          <cell r="K263" t="str">
            <v>+</v>
          </cell>
          <cell r="L263" t="str">
            <v>+</v>
          </cell>
          <cell r="M263" t="str">
            <v>+</v>
          </cell>
          <cell r="O263" t="str">
            <v>6. THUỐC ĐIỀU TRỊ KÝ SINH TRÙNG, CHỐNG NHIỄM KHUẨN</v>
          </cell>
          <cell r="P263" t="str">
            <v>6.2.4. Thuốc nhóm nitroimidazol</v>
          </cell>
        </row>
        <row r="264">
          <cell r="G264" t="str">
            <v>Metronidazol + neomycin + nystatin</v>
          </cell>
          <cell r="H264">
            <v>220</v>
          </cell>
          <cell r="I264" t="str">
            <v>Đặt âm đạo</v>
          </cell>
          <cell r="J264" t="str">
            <v>+</v>
          </cell>
          <cell r="K264" t="str">
            <v>+</v>
          </cell>
          <cell r="L264" t="str">
            <v>+</v>
          </cell>
          <cell r="M264" t="str">
            <v>+</v>
          </cell>
          <cell r="O264" t="str">
            <v>6. THUỐC ĐIỀU TRỊ KÝ SINH TRÙNG, CHỐNG NHIỄM KHUẨN</v>
          </cell>
          <cell r="P264" t="str">
            <v>6.2.4. Thuốc nhóm nitroimidazol</v>
          </cell>
        </row>
        <row r="265">
          <cell r="G265" t="str">
            <v>Secnidazol</v>
          </cell>
          <cell r="H265">
            <v>221</v>
          </cell>
          <cell r="I265" t="str">
            <v>Uống</v>
          </cell>
          <cell r="J265" t="str">
            <v>+</v>
          </cell>
          <cell r="K265" t="str">
            <v>+</v>
          </cell>
          <cell r="L265" t="str">
            <v>+</v>
          </cell>
          <cell r="M265" t="str">
            <v>+</v>
          </cell>
          <cell r="O265" t="str">
            <v>6. THUỐC ĐIỀU TRỊ KÝ SINH TRÙNG, CHỐNG NHIỄM KHUẨN</v>
          </cell>
          <cell r="P265" t="str">
            <v>6.2.4. Thuốc nhóm nitroimidazol</v>
          </cell>
        </row>
        <row r="266">
          <cell r="G266" t="str">
            <v>Tinidazol</v>
          </cell>
          <cell r="H266">
            <v>222</v>
          </cell>
          <cell r="I266" t="str">
            <v>Tiêm truyền</v>
          </cell>
          <cell r="J266" t="str">
            <v>+</v>
          </cell>
          <cell r="K266" t="str">
            <v>+</v>
          </cell>
          <cell r="L266" t="str">
            <v>+</v>
          </cell>
          <cell r="O266" t="str">
            <v>6. THUỐC ĐIỀU TRỊ KÝ SINH TRÙNG, CHỐNG NHIỄM KHUẨN</v>
          </cell>
          <cell r="P266" t="str">
            <v>6.2.4. Thuốc nhóm nitroimidazol</v>
          </cell>
        </row>
        <row r="267">
          <cell r="G267" t="str">
            <v>Tinidazol</v>
          </cell>
          <cell r="H267">
            <v>222</v>
          </cell>
          <cell r="I267" t="str">
            <v>Uống</v>
          </cell>
          <cell r="J267" t="str">
            <v>+</v>
          </cell>
          <cell r="K267" t="str">
            <v>+</v>
          </cell>
          <cell r="L267" t="str">
            <v>+</v>
          </cell>
          <cell r="M267" t="str">
            <v>+</v>
          </cell>
          <cell r="O267" t="str">
            <v>6. THUỐC ĐIỀU TRỊ KÝ SINH TRÙNG, CHỐNG NHIỄM KHUẨN</v>
          </cell>
          <cell r="P267" t="str">
            <v>6.2.4. Thuốc nhóm nitroimidazol</v>
          </cell>
        </row>
        <row r="268">
          <cell r="G268" t="str">
            <v>6.2.5. Thuốc nhóm lincosamid</v>
          </cell>
          <cell r="O268" t="str">
            <v>6. THUỐC ĐIỀU TRỊ KÝ SINH TRÙNG, CHỐNG NHIỄM KHUẨN</v>
          </cell>
          <cell r="P268" t="str">
            <v>6.2.5. Thuốc nhóm lincosamid</v>
          </cell>
        </row>
        <row r="269">
          <cell r="G269" t="str">
            <v>Clindamycin</v>
          </cell>
          <cell r="H269">
            <v>223</v>
          </cell>
          <cell r="I269" t="str">
            <v>Tiêm</v>
          </cell>
          <cell r="J269" t="str">
            <v>+</v>
          </cell>
          <cell r="K269" t="str">
            <v>+</v>
          </cell>
          <cell r="L269" t="str">
            <v>+</v>
          </cell>
          <cell r="O269" t="str">
            <v>6. THUỐC ĐIỀU TRỊ KÝ SINH TRÙNG, CHỐNG NHIỄM KHUẨN</v>
          </cell>
          <cell r="P269" t="str">
            <v>6.2.5. Thuốc nhóm lincosamid</v>
          </cell>
        </row>
        <row r="270">
          <cell r="G270" t="str">
            <v>Clindamycin</v>
          </cell>
          <cell r="H270">
            <v>223</v>
          </cell>
          <cell r="I270" t="str">
            <v>Uống</v>
          </cell>
          <cell r="J270" t="str">
            <v>+</v>
          </cell>
          <cell r="K270" t="str">
            <v>+</v>
          </cell>
          <cell r="L270" t="str">
            <v>+</v>
          </cell>
          <cell r="M270" t="str">
            <v>+</v>
          </cell>
          <cell r="O270" t="str">
            <v>6. THUỐC ĐIỀU TRỊ KÝ SINH TRÙNG, CHỐNG NHIỄM KHUẨN</v>
          </cell>
          <cell r="P270" t="str">
            <v>6.2.5. Thuốc nhóm lincosamid</v>
          </cell>
        </row>
        <row r="271">
          <cell r="G271" t="str">
            <v>6.2.6. Thuốc nhóm macrolid</v>
          </cell>
          <cell r="O271" t="str">
            <v>6. THUỐC ĐIỀU TRỊ KÝ SINH TRÙNG, CHỐNG NHIỄM KHUẨN</v>
          </cell>
          <cell r="P271" t="str">
            <v>6.2.6. Thuốc nhóm macrolid</v>
          </cell>
        </row>
        <row r="272">
          <cell r="G272" t="str">
            <v>Azithromycin</v>
          </cell>
          <cell r="H272">
            <v>224</v>
          </cell>
          <cell r="I272" t="str">
            <v>Tiêm</v>
          </cell>
          <cell r="J272" t="str">
            <v>+</v>
          </cell>
          <cell r="K272" t="str">
            <v>+</v>
          </cell>
          <cell r="O272" t="str">
            <v>6. THUỐC ĐIỀU TRỊ KÝ SINH TRÙNG, CHỐNG NHIỄM KHUẨN</v>
          </cell>
          <cell r="P272" t="str">
            <v>6.2.6. Thuốc nhóm macrolid</v>
          </cell>
        </row>
        <row r="273">
          <cell r="G273" t="str">
            <v>Azithromycin</v>
          </cell>
          <cell r="H273">
            <v>224</v>
          </cell>
          <cell r="I273" t="str">
            <v>Uống</v>
          </cell>
          <cell r="J273" t="str">
            <v>+</v>
          </cell>
          <cell r="K273" t="str">
            <v>+</v>
          </cell>
          <cell r="L273" t="str">
            <v>+</v>
          </cell>
          <cell r="O273" t="str">
            <v>6. THUỐC ĐIỀU TRỊ KÝ SINH TRÙNG, CHỐNG NHIỄM KHUẨN</v>
          </cell>
          <cell r="P273" t="str">
            <v>6.2.6. Thuốc nhóm macrolid</v>
          </cell>
        </row>
        <row r="274">
          <cell r="G274" t="str">
            <v>Clarithromycin</v>
          </cell>
          <cell r="H274">
            <v>225</v>
          </cell>
          <cell r="I274" t="str">
            <v>Uống</v>
          </cell>
          <cell r="J274" t="str">
            <v>+</v>
          </cell>
          <cell r="K274" t="str">
            <v>+</v>
          </cell>
          <cell r="L274" t="str">
            <v>+</v>
          </cell>
          <cell r="O274" t="str">
            <v>6. THUỐC ĐIỀU TRỊ KÝ SINH TRÙNG, CHỐNG NHIỄM KHUẨN</v>
          </cell>
          <cell r="P274" t="str">
            <v>6.2.6. Thuốc nhóm macrolid</v>
          </cell>
        </row>
        <row r="275">
          <cell r="G275" t="str">
            <v>Erythromycin</v>
          </cell>
          <cell r="H275">
            <v>226</v>
          </cell>
          <cell r="I275" t="str">
            <v>Uống, dùng ngoài</v>
          </cell>
          <cell r="J275" t="str">
            <v>+</v>
          </cell>
          <cell r="K275" t="str">
            <v>+</v>
          </cell>
          <cell r="L275" t="str">
            <v>+</v>
          </cell>
          <cell r="M275" t="str">
            <v>+</v>
          </cell>
          <cell r="O275" t="str">
            <v>6. THUỐC ĐIỀU TRỊ KÝ SINH TRÙNG, CHỐNG NHIỄM KHUẨN</v>
          </cell>
          <cell r="P275" t="str">
            <v>6.2.6. Thuốc nhóm macrolid</v>
          </cell>
        </row>
        <row r="276">
          <cell r="G276" t="str">
            <v>Roxithromycin</v>
          </cell>
          <cell r="H276">
            <v>227</v>
          </cell>
          <cell r="I276" t="str">
            <v>Uống</v>
          </cell>
          <cell r="J276" t="str">
            <v>+</v>
          </cell>
          <cell r="K276" t="str">
            <v>+</v>
          </cell>
          <cell r="L276" t="str">
            <v>+</v>
          </cell>
          <cell r="O276" t="str">
            <v>6. THUỐC ĐIỀU TRỊ KÝ SINH TRÙNG, CHỐNG NHIỄM KHUẨN</v>
          </cell>
          <cell r="P276" t="str">
            <v>6.2.6. Thuốc nhóm macrolid</v>
          </cell>
        </row>
        <row r="277">
          <cell r="G277" t="str">
            <v>Spiramycin</v>
          </cell>
          <cell r="H277">
            <v>228</v>
          </cell>
          <cell r="I277" t="str">
            <v>Uống</v>
          </cell>
          <cell r="J277" t="str">
            <v>+</v>
          </cell>
          <cell r="K277" t="str">
            <v>+</v>
          </cell>
          <cell r="L277" t="str">
            <v>+</v>
          </cell>
          <cell r="M277" t="str">
            <v>+</v>
          </cell>
          <cell r="O277" t="str">
            <v>6. THUỐC ĐIỀU TRỊ KÝ SINH TRÙNG, CHỐNG NHIỄM KHUẨN</v>
          </cell>
          <cell r="P277" t="str">
            <v>6.2.6. Thuốc nhóm macrolid</v>
          </cell>
        </row>
        <row r="278">
          <cell r="G278" t="str">
            <v>Spiramycin + metronidazol</v>
          </cell>
          <cell r="H278">
            <v>229</v>
          </cell>
          <cell r="I278" t="str">
            <v>Uống</v>
          </cell>
          <cell r="J278" t="str">
            <v>+</v>
          </cell>
          <cell r="K278" t="str">
            <v>+</v>
          </cell>
          <cell r="L278" t="str">
            <v>+</v>
          </cell>
          <cell r="M278" t="str">
            <v>+</v>
          </cell>
          <cell r="O278" t="str">
            <v>6. THUỐC ĐIỀU TRỊ KÝ SINH TRÙNG, CHỐNG NHIỄM KHUẨN</v>
          </cell>
          <cell r="P278" t="str">
            <v>6.2.6. Thuốc nhóm macrolid</v>
          </cell>
        </row>
        <row r="279">
          <cell r="G279" t="str">
            <v>Tretinoin + erythromycin</v>
          </cell>
          <cell r="H279">
            <v>230</v>
          </cell>
          <cell r="I279" t="str">
            <v>Dùng ngoài</v>
          </cell>
          <cell r="J279" t="str">
            <v>+</v>
          </cell>
          <cell r="K279" t="str">
            <v>+</v>
          </cell>
          <cell r="L279" t="str">
            <v>+</v>
          </cell>
          <cell r="O279" t="str">
            <v>6. THUỐC ĐIỀU TRỊ KÝ SINH TRÙNG, CHỐNG NHIỄM KHUẨN</v>
          </cell>
          <cell r="P279" t="str">
            <v>6.2.6. Thuốc nhóm macrolid</v>
          </cell>
        </row>
        <row r="280">
          <cell r="G280" t="str">
            <v>6.2.7. Thuốc nhóm quinolon</v>
          </cell>
          <cell r="O280" t="str">
            <v>6. THUỐC ĐIỀU TRỊ KÝ SINH TRÙNG, CHỐNG NHIỄM KHUẨN</v>
          </cell>
          <cell r="P280" t="str">
            <v>6.2.7. Thuốc nhóm quinolon</v>
          </cell>
        </row>
        <row r="281">
          <cell r="G281" t="str">
            <v>Ciprofloxacin</v>
          </cell>
          <cell r="H281">
            <v>231</v>
          </cell>
          <cell r="I281" t="str">
            <v>Tiêm</v>
          </cell>
          <cell r="J281" t="str">
            <v>+</v>
          </cell>
          <cell r="K281" t="str">
            <v>+</v>
          </cell>
          <cell r="L281" t="str">
            <v>+</v>
          </cell>
          <cell r="O281" t="str">
            <v>6. THUỐC ĐIỀU TRỊ KÝ SINH TRÙNG, CHỐNG NHIỄM KHUẨN</v>
          </cell>
          <cell r="P281" t="str">
            <v>6.2.7. Thuốc nhóm quinolon</v>
          </cell>
        </row>
        <row r="282">
          <cell r="G282" t="str">
            <v>Ciprofloxacin</v>
          </cell>
          <cell r="H282">
            <v>231</v>
          </cell>
          <cell r="I282" t="str">
            <v>Uống, nhỏ mắt, nhỏ tai</v>
          </cell>
          <cell r="J282" t="str">
            <v>+</v>
          </cell>
          <cell r="K282" t="str">
            <v>+</v>
          </cell>
          <cell r="L282" t="str">
            <v>+</v>
          </cell>
          <cell r="M282" t="str">
            <v>+</v>
          </cell>
          <cell r="O282" t="str">
            <v>6. THUỐC ĐIỀU TRỊ KÝ SINH TRÙNG, CHỐNG NHIỄM KHUẨN</v>
          </cell>
          <cell r="P282" t="str">
            <v>6.2.7. Thuốc nhóm quinolon</v>
          </cell>
        </row>
        <row r="283">
          <cell r="G283" t="str">
            <v>Levofloxacin</v>
          </cell>
          <cell r="H283">
            <v>232</v>
          </cell>
          <cell r="I283" t="str">
            <v>Tiêm</v>
          </cell>
          <cell r="J283" t="str">
            <v>+</v>
          </cell>
          <cell r="K283" t="str">
            <v>+</v>
          </cell>
          <cell r="O283" t="str">
            <v>6. THUỐC ĐIỀU TRỊ KÝ SINH TRÙNG, CHỐNG NHIỄM KHUẨN</v>
          </cell>
          <cell r="P283" t="str">
            <v>6.2.7. Thuốc nhóm quinolon</v>
          </cell>
        </row>
        <row r="284">
          <cell r="G284" t="str">
            <v>Levofloxacin</v>
          </cell>
          <cell r="H284">
            <v>232</v>
          </cell>
          <cell r="I284" t="str">
            <v>Uống, nhỏ mắt</v>
          </cell>
          <cell r="J284" t="str">
            <v>+</v>
          </cell>
          <cell r="K284" t="str">
            <v>+</v>
          </cell>
          <cell r="L284" t="str">
            <v>+</v>
          </cell>
          <cell r="O284" t="str">
            <v>6. THUỐC ĐIỀU TRỊ KÝ SINH TRÙNG, CHỐNG NHIỄM KHUẨN</v>
          </cell>
          <cell r="P284" t="str">
            <v>6.2.7. Thuốc nhóm quinolon</v>
          </cell>
        </row>
        <row r="285">
          <cell r="G285" t="str">
            <v>Lomefloxacin</v>
          </cell>
          <cell r="H285">
            <v>233</v>
          </cell>
          <cell r="I285" t="str">
            <v>Uống, nhỏ mắt</v>
          </cell>
          <cell r="J285" t="str">
            <v>+</v>
          </cell>
          <cell r="K285" t="str">
            <v>+</v>
          </cell>
          <cell r="L285" t="str">
            <v>+</v>
          </cell>
          <cell r="O285" t="str">
            <v>6. THUỐC ĐIỀU TRỊ KÝ SINH TRÙNG, CHỐNG NHIỄM KHUẨN</v>
          </cell>
          <cell r="P285" t="str">
            <v>6.2.7. Thuốc nhóm quinolon</v>
          </cell>
        </row>
        <row r="286">
          <cell r="G286" t="str">
            <v>Moxifloxacin</v>
          </cell>
          <cell r="H286">
            <v>234</v>
          </cell>
          <cell r="I286" t="str">
            <v>Tiêm</v>
          </cell>
          <cell r="J286" t="str">
            <v>+</v>
          </cell>
          <cell r="K286" t="str">
            <v>+</v>
          </cell>
          <cell r="O286" t="str">
            <v>6. THUỐC ĐIỀU TRỊ KÝ SINH TRÙNG, CHỐNG NHIỄM KHUẨN</v>
          </cell>
          <cell r="P286" t="str">
            <v>6.2.7. Thuốc nhóm quinolon</v>
          </cell>
        </row>
        <row r="287">
          <cell r="G287" t="str">
            <v>Moxifloxacin</v>
          </cell>
          <cell r="H287">
            <v>234</v>
          </cell>
          <cell r="I287" t="str">
            <v>Uống, nhỏ mắt</v>
          </cell>
          <cell r="J287" t="str">
            <v>+</v>
          </cell>
          <cell r="K287" t="str">
            <v>+</v>
          </cell>
          <cell r="L287" t="str">
            <v>+</v>
          </cell>
          <cell r="O287" t="str">
            <v>6. THUỐC ĐIỀU TRỊ KÝ SINH TRÙNG, CHỐNG NHIỄM KHUẨN</v>
          </cell>
          <cell r="P287" t="str">
            <v>6.2.7. Thuốc nhóm quinolon</v>
          </cell>
        </row>
        <row r="288">
          <cell r="G288" t="str">
            <v>Nalidixic acid</v>
          </cell>
          <cell r="H288">
            <v>235</v>
          </cell>
          <cell r="I288" t="str">
            <v>Uống</v>
          </cell>
          <cell r="J288" t="str">
            <v>+</v>
          </cell>
          <cell r="K288" t="str">
            <v>+</v>
          </cell>
          <cell r="L288" t="str">
            <v>+</v>
          </cell>
          <cell r="M288" t="str">
            <v>+</v>
          </cell>
          <cell r="O288" t="str">
            <v>6. THUỐC ĐIỀU TRỊ KÝ SINH TRÙNG, CHỐNG NHIỄM KHUẨN</v>
          </cell>
          <cell r="P288" t="str">
            <v>6.2.7. Thuốc nhóm quinolon</v>
          </cell>
        </row>
        <row r="289">
          <cell r="G289" t="str">
            <v>Norfloxacin</v>
          </cell>
          <cell r="H289">
            <v>236</v>
          </cell>
          <cell r="I289" t="str">
            <v>Uống</v>
          </cell>
          <cell r="J289" t="str">
            <v>+</v>
          </cell>
          <cell r="K289" t="str">
            <v>+</v>
          </cell>
          <cell r="L289" t="str">
            <v>+</v>
          </cell>
          <cell r="O289" t="str">
            <v>6. THUỐC ĐIỀU TRỊ KÝ SINH TRÙNG, CHỐNG NHIỄM KHUẨN</v>
          </cell>
          <cell r="P289" t="str">
            <v>6.2.7. Thuốc nhóm quinolon</v>
          </cell>
        </row>
        <row r="290">
          <cell r="G290" t="str">
            <v>Norfloxacin</v>
          </cell>
          <cell r="H290">
            <v>236</v>
          </cell>
          <cell r="I290" t="str">
            <v>Nhỏ mắt</v>
          </cell>
          <cell r="J290" t="str">
            <v>+</v>
          </cell>
          <cell r="K290" t="str">
            <v>+</v>
          </cell>
          <cell r="L290" t="str">
            <v>+</v>
          </cell>
          <cell r="M290" t="str">
            <v>+</v>
          </cell>
          <cell r="O290" t="str">
            <v>6. THUỐC ĐIỀU TRỊ KÝ SINH TRÙNG, CHỐNG NHIỄM KHUẨN</v>
          </cell>
          <cell r="P290" t="str">
            <v>6.2.7. Thuốc nhóm quinolon</v>
          </cell>
        </row>
        <row r="291">
          <cell r="G291" t="str">
            <v>Ofloxacin</v>
          </cell>
          <cell r="H291">
            <v>237</v>
          </cell>
          <cell r="I291" t="str">
            <v>Tiêm</v>
          </cell>
          <cell r="J291" t="str">
            <v>+</v>
          </cell>
          <cell r="K291" t="str">
            <v>+</v>
          </cell>
          <cell r="L291" t="str">
            <v>+</v>
          </cell>
          <cell r="O291" t="str">
            <v>6. THUỐC ĐIỀU TRỊ KÝ SINH TRÙNG, CHỐNG NHIỄM KHUẨN</v>
          </cell>
          <cell r="P291" t="str">
            <v>6.2.7. Thuốc nhóm quinolon</v>
          </cell>
        </row>
        <row r="292">
          <cell r="G292" t="str">
            <v>Ofloxacin</v>
          </cell>
          <cell r="H292">
            <v>237</v>
          </cell>
          <cell r="I292" t="str">
            <v>Uống, nhỏ mắt, nhỏ tai</v>
          </cell>
          <cell r="J292" t="str">
            <v>+</v>
          </cell>
          <cell r="K292" t="str">
            <v>+</v>
          </cell>
          <cell r="L292" t="str">
            <v>+</v>
          </cell>
          <cell r="M292" t="str">
            <v>+</v>
          </cell>
          <cell r="O292" t="str">
            <v>6. THUỐC ĐIỀU TRỊ KÝ SINH TRÙNG, CHỐNG NHIỄM KHUẨN</v>
          </cell>
          <cell r="P292" t="str">
            <v>6.2.7. Thuốc nhóm quinolon</v>
          </cell>
        </row>
        <row r="293">
          <cell r="G293" t="str">
            <v>Pefloxacin</v>
          </cell>
          <cell r="H293">
            <v>238</v>
          </cell>
          <cell r="I293" t="str">
            <v>Tiêm, uống</v>
          </cell>
          <cell r="J293" t="str">
            <v>+</v>
          </cell>
          <cell r="K293" t="str">
            <v>+</v>
          </cell>
          <cell r="L293" t="str">
            <v>+</v>
          </cell>
          <cell r="O293" t="str">
            <v>6. THUỐC ĐIỀU TRỊ KÝ SINH TRÙNG, CHỐNG NHIỄM KHUẨN</v>
          </cell>
          <cell r="P293" t="str">
            <v>6.2.7. Thuốc nhóm quinolon</v>
          </cell>
        </row>
        <row r="294">
          <cell r="G294" t="str">
            <v>6.2.8. Thuốc nhóm sulfamid</v>
          </cell>
          <cell r="O294" t="str">
            <v>6. THUỐC ĐIỀU TRỊ KÝ SINH TRÙNG, CHỐNG NHIỄM KHUẨN</v>
          </cell>
          <cell r="P294" t="str">
            <v>6.2.8. Thuốc nhóm sulfamid</v>
          </cell>
        </row>
        <row r="295">
          <cell r="G295" t="str">
            <v>Sulfadiazin bạc</v>
          </cell>
          <cell r="H295">
            <v>239</v>
          </cell>
          <cell r="I295" t="str">
            <v>Dùng ngoài</v>
          </cell>
          <cell r="J295" t="str">
            <v>+</v>
          </cell>
          <cell r="K295" t="str">
            <v>+</v>
          </cell>
          <cell r="L295" t="str">
            <v>+</v>
          </cell>
          <cell r="M295" t="str">
            <v>+</v>
          </cell>
          <cell r="O295" t="str">
            <v>6. THUỐC ĐIỀU TRỊ KÝ SINH TRÙNG, CHỐNG NHIỄM KHUẨN</v>
          </cell>
          <cell r="P295" t="str">
            <v>6.2.8. Thuốc nhóm sulfamid</v>
          </cell>
        </row>
        <row r="296">
          <cell r="G296" t="str">
            <v>Sulfadimidin (muối natri)</v>
          </cell>
          <cell r="H296">
            <v>240</v>
          </cell>
          <cell r="I296" t="str">
            <v>Uống</v>
          </cell>
          <cell r="J296" t="str">
            <v>+</v>
          </cell>
          <cell r="K296" t="str">
            <v>+</v>
          </cell>
          <cell r="L296" t="str">
            <v>+</v>
          </cell>
          <cell r="M296" t="str">
            <v>+</v>
          </cell>
          <cell r="O296" t="str">
            <v>6. THUỐC ĐIỀU TRỊ KÝ SINH TRÙNG, CHỐNG NHIỄM KHUẨN</v>
          </cell>
          <cell r="P296" t="str">
            <v>6.2.8. Thuốc nhóm sulfamid</v>
          </cell>
        </row>
        <row r="297">
          <cell r="G297" t="str">
            <v>Sulfadoxin + pyrimethamin</v>
          </cell>
          <cell r="H297">
            <v>241</v>
          </cell>
          <cell r="I297" t="str">
            <v>Uống</v>
          </cell>
          <cell r="J297" t="str">
            <v>+</v>
          </cell>
          <cell r="K297" t="str">
            <v>+</v>
          </cell>
          <cell r="L297" t="str">
            <v>+</v>
          </cell>
          <cell r="O297" t="str">
            <v>6. THUỐC ĐIỀU TRỊ KÝ SINH TRÙNG, CHỐNG NHIỄM KHUẨN</v>
          </cell>
          <cell r="P297" t="str">
            <v>6.2.8. Thuốc nhóm sulfamid</v>
          </cell>
        </row>
        <row r="298">
          <cell r="G298" t="str">
            <v>Sulfaguanidin</v>
          </cell>
          <cell r="H298">
            <v>242</v>
          </cell>
          <cell r="I298" t="str">
            <v>Uống</v>
          </cell>
          <cell r="J298" t="str">
            <v>+</v>
          </cell>
          <cell r="K298" t="str">
            <v>+</v>
          </cell>
          <cell r="L298" t="str">
            <v>+</v>
          </cell>
          <cell r="M298" t="str">
            <v>+</v>
          </cell>
          <cell r="O298" t="str">
            <v>6. THUỐC ĐIỀU TRỊ KÝ SINH TRÙNG, CHỐNG NHIỄM KHUẨN</v>
          </cell>
          <cell r="P298" t="str">
            <v>6.2.8. Thuốc nhóm sulfamid</v>
          </cell>
        </row>
        <row r="299">
          <cell r="G299" t="str">
            <v>Sulfamethoxazol + trimethoprim</v>
          </cell>
          <cell r="H299">
            <v>243</v>
          </cell>
          <cell r="I299" t="str">
            <v>Uống</v>
          </cell>
          <cell r="J299" t="str">
            <v>+</v>
          </cell>
          <cell r="K299" t="str">
            <v>+</v>
          </cell>
          <cell r="L299" t="str">
            <v>+</v>
          </cell>
          <cell r="M299" t="str">
            <v>+</v>
          </cell>
          <cell r="O299" t="str">
            <v>6. THUỐC ĐIỀU TRỊ KÝ SINH TRÙNG, CHỐNG NHIỄM KHUẨN</v>
          </cell>
          <cell r="P299" t="str">
            <v>6.2.8. Thuốc nhóm sulfamid</v>
          </cell>
        </row>
        <row r="300">
          <cell r="G300" t="str">
            <v>Sulfasalazin</v>
          </cell>
          <cell r="H300">
            <v>244</v>
          </cell>
          <cell r="I300" t="str">
            <v>Uống</v>
          </cell>
          <cell r="J300" t="str">
            <v>+</v>
          </cell>
          <cell r="K300" t="str">
            <v>+</v>
          </cell>
          <cell r="L300" t="str">
            <v>+</v>
          </cell>
          <cell r="O300" t="str">
            <v>6. THUỐC ĐIỀU TRỊ KÝ SINH TRÙNG, CHỐNG NHIỄM KHUẨN</v>
          </cell>
          <cell r="P300" t="str">
            <v>6.2.8. Thuốc nhóm sulfamid</v>
          </cell>
        </row>
        <row r="301">
          <cell r="G301" t="str">
            <v>6.2.9. Thuốc nhóm tetracyclin</v>
          </cell>
          <cell r="O301" t="str">
            <v>6. THUỐC ĐIỀU TRỊ KÝ SINH TRÙNG, CHỐNG NHIỄM KHUẨN</v>
          </cell>
          <cell r="P301" t="str">
            <v>6.2.9. Thuốc nhóm tetracyclin</v>
          </cell>
        </row>
        <row r="302">
          <cell r="G302" t="str">
            <v>Doxycyclin</v>
          </cell>
          <cell r="H302">
            <v>245</v>
          </cell>
          <cell r="I302" t="str">
            <v>Uống</v>
          </cell>
          <cell r="J302" t="str">
            <v>+</v>
          </cell>
          <cell r="K302" t="str">
            <v>+</v>
          </cell>
          <cell r="L302" t="str">
            <v>+</v>
          </cell>
          <cell r="M302" t="str">
            <v>+</v>
          </cell>
          <cell r="O302" t="str">
            <v>6. THUỐC ĐIỀU TRỊ KÝ SINH TRÙNG, CHỐNG NHIỄM KHUẨN</v>
          </cell>
          <cell r="P302" t="str">
            <v>6.2.9. Thuốc nhóm tetracyclin</v>
          </cell>
        </row>
        <row r="303">
          <cell r="G303" t="str">
            <v>Minocyclin</v>
          </cell>
          <cell r="H303">
            <v>246</v>
          </cell>
          <cell r="I303" t="str">
            <v>Tiêm, uống</v>
          </cell>
          <cell r="J303" t="str">
            <v>+</v>
          </cell>
          <cell r="K303" t="str">
            <v>+</v>
          </cell>
          <cell r="L303" t="str">
            <v>+</v>
          </cell>
          <cell r="O303" t="str">
            <v>6. THUỐC ĐIỀU TRỊ KÝ SINH TRÙNG, CHỐNG NHIỄM KHUẨN</v>
          </cell>
          <cell r="P303" t="str">
            <v>6.2.9. Thuốc nhóm tetracyclin</v>
          </cell>
        </row>
        <row r="304">
          <cell r="G304" t="str">
            <v>Tigecyclin*</v>
          </cell>
          <cell r="H304">
            <v>247</v>
          </cell>
          <cell r="I304" t="str">
            <v>Tiêm</v>
          </cell>
          <cell r="J304" t="str">
            <v>+</v>
          </cell>
          <cell r="N304" t="str">
            <v>Quỹ bảo hiểm y tế thanh toán khi phác đồ sử dụng kháng sinh ban đầu không có hiệu quả trong nhiễm khuẩn ổ bụng, nhiễm khuẩn da, mô mềm biến chứng.</v>
          </cell>
          <cell r="O304" t="str">
            <v>6. THUỐC ĐIỀU TRỊ KÝ SINH TRÙNG, CHỐNG NHIỄM KHUẨN</v>
          </cell>
          <cell r="P304" t="str">
            <v>6.2.9. Thuốc nhóm tetracyclin</v>
          </cell>
        </row>
        <row r="305">
          <cell r="G305" t="str">
            <v>Tetracyclin hydroclorid</v>
          </cell>
          <cell r="H305">
            <v>248</v>
          </cell>
          <cell r="I305" t="str">
            <v>Uống, tra mắt</v>
          </cell>
          <cell r="J305" t="str">
            <v>+</v>
          </cell>
          <cell r="K305" t="str">
            <v>+</v>
          </cell>
          <cell r="L305" t="str">
            <v>+</v>
          </cell>
          <cell r="M305" t="str">
            <v>+</v>
          </cell>
          <cell r="O305" t="str">
            <v>6. THUỐC ĐIỀU TRỊ KÝ SINH TRÙNG, CHỐNG NHIỄM KHUẨN</v>
          </cell>
          <cell r="P305" t="str">
            <v>6.2.9. Thuốc nhóm tetracyclin</v>
          </cell>
        </row>
        <row r="306">
          <cell r="G306" t="str">
            <v>6.2.10. Thuốc khác</v>
          </cell>
          <cell r="O306" t="str">
            <v>6. THUỐC ĐIỀU TRỊ KÝ SINH TRÙNG, CHỐNG NHIỄM KHUẨN</v>
          </cell>
          <cell r="P306" t="str">
            <v>6.2.10. Thuốc khác</v>
          </cell>
        </row>
        <row r="307">
          <cell r="G307" t="str">
            <v>Argyrol</v>
          </cell>
          <cell r="H307">
            <v>249</v>
          </cell>
          <cell r="I307" t="str">
            <v>Nhỏ mắt</v>
          </cell>
          <cell r="J307" t="str">
            <v>+</v>
          </cell>
          <cell r="K307" t="str">
            <v>+</v>
          </cell>
          <cell r="L307" t="str">
            <v>+</v>
          </cell>
          <cell r="M307" t="str">
            <v>+</v>
          </cell>
          <cell r="O307" t="str">
            <v>6. THUỐC ĐIỀU TRỊ KÝ SINH TRÙNG, CHỐNG NHIỄM KHUẨN</v>
          </cell>
          <cell r="P307" t="str">
            <v>6.2.10. Thuốc khác</v>
          </cell>
        </row>
        <row r="308">
          <cell r="G308" t="str">
            <v>Colistin*</v>
          </cell>
          <cell r="H308">
            <v>250</v>
          </cell>
          <cell r="I308" t="str">
            <v>Tiêm</v>
          </cell>
          <cell r="J308" t="str">
            <v>+</v>
          </cell>
          <cell r="K308" t="str">
            <v>+</v>
          </cell>
          <cell r="O308" t="str">
            <v>6. THUỐC ĐIỀU TRỊ KÝ SINH TRÙNG, CHỐNG NHIỄM KHUẨN</v>
          </cell>
          <cell r="P308" t="str">
            <v>6.2.10. Thuốc khác</v>
          </cell>
        </row>
        <row r="309">
          <cell r="G309" t="str">
            <v>Daptomycin</v>
          </cell>
          <cell r="H309">
            <v>251</v>
          </cell>
          <cell r="I309" t="str">
            <v>Tiêm</v>
          </cell>
          <cell r="J309" t="str">
            <v>+</v>
          </cell>
          <cell r="K309" t="str">
            <v>+</v>
          </cell>
          <cell r="O309" t="str">
            <v>6. THUỐC ĐIỀU TRỊ KÝ SINH TRÙNG, CHỐNG NHIỄM KHUẨN</v>
          </cell>
          <cell r="P309" t="str">
            <v>6.2.10. Thuốc khác</v>
          </cell>
        </row>
        <row r="310">
          <cell r="G310" t="str">
            <v>Fosfomycin*</v>
          </cell>
          <cell r="H310">
            <v>252</v>
          </cell>
          <cell r="I310" t="str">
            <v>Tiêm, uống, nhỏ tai</v>
          </cell>
          <cell r="J310" t="str">
            <v>+</v>
          </cell>
          <cell r="K310" t="str">
            <v>+</v>
          </cell>
          <cell r="O310" t="str">
            <v>6. THUỐC ĐIỀU TRỊ KÝ SINH TRÙNG, CHỐNG NHIỄM KHUẨN</v>
          </cell>
          <cell r="P310" t="str">
            <v>6.2.10. Thuốc khác</v>
          </cell>
        </row>
        <row r="311">
          <cell r="G311" t="str">
            <v>Linezolid*</v>
          </cell>
          <cell r="H311">
            <v>253</v>
          </cell>
          <cell r="I311" t="str">
            <v>Uống, tiêm</v>
          </cell>
          <cell r="J311" t="str">
            <v>+</v>
          </cell>
          <cell r="K311" t="str">
            <v>+</v>
          </cell>
          <cell r="O311" t="str">
            <v>6. THUỐC ĐIỀU TRỊ KÝ SINH TRÙNG, CHỐNG NHIỄM KHUẨN</v>
          </cell>
          <cell r="P311" t="str">
            <v>6.2.10. Thuốc khác</v>
          </cell>
        </row>
        <row r="312">
          <cell r="G312" t="str">
            <v>Nitrofurantoin</v>
          </cell>
          <cell r="H312">
            <v>254</v>
          </cell>
          <cell r="I312" t="str">
            <v>Uống</v>
          </cell>
          <cell r="J312" t="str">
            <v>+</v>
          </cell>
          <cell r="K312" t="str">
            <v>+</v>
          </cell>
          <cell r="L312" t="str">
            <v>+</v>
          </cell>
          <cell r="M312" t="str">
            <v>+</v>
          </cell>
          <cell r="O312" t="str">
            <v>6. THUỐC ĐIỀU TRỊ KÝ SINH TRÙNG, CHỐNG NHIỄM KHUẨN</v>
          </cell>
          <cell r="P312" t="str">
            <v>6.2.10. Thuốc khác</v>
          </cell>
        </row>
        <row r="313">
          <cell r="G313" t="str">
            <v>Rifampicin</v>
          </cell>
          <cell r="H313">
            <v>255</v>
          </cell>
          <cell r="I313" t="str">
            <v>Dùng ngoài</v>
          </cell>
          <cell r="J313" t="str">
            <v>+</v>
          </cell>
          <cell r="K313" t="str">
            <v>+</v>
          </cell>
          <cell r="L313" t="str">
            <v>+</v>
          </cell>
          <cell r="M313" t="str">
            <v>+</v>
          </cell>
          <cell r="O313" t="str">
            <v>6. THUỐC ĐIỀU TRỊ KÝ SINH TRÙNG, CHỐNG NHIỄM KHUẨN</v>
          </cell>
          <cell r="P313" t="str">
            <v>6.2.10. Thuốc khác</v>
          </cell>
        </row>
        <row r="314">
          <cell r="G314" t="str">
            <v>Rifampicin</v>
          </cell>
          <cell r="H314">
            <v>255</v>
          </cell>
          <cell r="I314" t="str">
            <v>Nhỏ mắt, nhỏ tai</v>
          </cell>
          <cell r="J314" t="str">
            <v>+</v>
          </cell>
          <cell r="K314" t="str">
            <v>+</v>
          </cell>
          <cell r="L314" t="str">
            <v>+</v>
          </cell>
          <cell r="O314" t="str">
            <v>6. THUỐC ĐIỀU TRỊ KÝ SINH TRÙNG, CHỐNG NHIỄM KHUẨN</v>
          </cell>
          <cell r="P314" t="str">
            <v>6.2.10. Thuốc khác</v>
          </cell>
        </row>
        <row r="315">
          <cell r="G315" t="str">
            <v>Teicoplanin*</v>
          </cell>
          <cell r="H315">
            <v>256</v>
          </cell>
          <cell r="I315" t="str">
            <v>Tiêm</v>
          </cell>
          <cell r="J315" t="str">
            <v>+</v>
          </cell>
          <cell r="K315" t="str">
            <v>+</v>
          </cell>
          <cell r="O315" t="str">
            <v>6. THUỐC ĐIỀU TRỊ KÝ SINH TRÙNG, CHỐNG NHIỄM KHUẨN</v>
          </cell>
          <cell r="P315" t="str">
            <v>6.2.10. Thuốc khác</v>
          </cell>
        </row>
        <row r="316">
          <cell r="G316" t="str">
            <v>Vancomycin</v>
          </cell>
          <cell r="H316">
            <v>257</v>
          </cell>
          <cell r="I316" t="str">
            <v>Tiêm</v>
          </cell>
          <cell r="J316" t="str">
            <v>+</v>
          </cell>
          <cell r="K316" t="str">
            <v>+</v>
          </cell>
          <cell r="N316" t="str">
            <v>Quỹ bảo hiểm y tế thanh toán tại Bệnh viện hạng đặc biệt, hạng I, II, bệnh viện chuyên khoa lao và bệnh phổi.</v>
          </cell>
          <cell r="O316" t="str">
            <v>6. THUỐC ĐIỀU TRỊ KÝ SINH TRÙNG, CHỐNG NHIỄM KHUẨN</v>
          </cell>
          <cell r="P316" t="str">
            <v>6.2.10. Thuốc khác</v>
          </cell>
        </row>
        <row r="317">
          <cell r="G317" t="str">
            <v>6.3. Thuốc chống vi rút</v>
          </cell>
          <cell r="O317" t="str">
            <v>6. THUỐC ĐIỀU TRỊ KÝ SINH TRÙNG, CHỐNG NHIỄM KHUẨN</v>
          </cell>
          <cell r="P317" t="str">
            <v>6.3. Thuốc chống vi rút</v>
          </cell>
        </row>
        <row r="318">
          <cell r="G318" t="str">
            <v>6.3.1. Thuốc điều trị HIV/AIDS</v>
          </cell>
          <cell r="O318" t="str">
            <v>6. THUỐC ĐIỀU TRỊ KÝ SINH TRÙNG, CHỐNG NHIỄM KHUẨN</v>
          </cell>
          <cell r="P318" t="str">
            <v>6.3.1. Thuốc điều trị HIV/AIDS</v>
          </cell>
        </row>
        <row r="319">
          <cell r="G319" t="str">
            <v>Abacavir (ABC)</v>
          </cell>
          <cell r="H319">
            <v>258</v>
          </cell>
          <cell r="I319" t="str">
            <v>Uống</v>
          </cell>
          <cell r="J319" t="str">
            <v>+</v>
          </cell>
          <cell r="K319" t="str">
            <v>+</v>
          </cell>
          <cell r="L319" t="str">
            <v>+</v>
          </cell>
          <cell r="N319" t="str">
            <v>Đối với điều trị HIV/AIDS: Thuốc được cấp phát tại trạm y tế xã theo hướng dẫn quản lý, điều trị và chăm sóc của Bộ Y tế.</v>
          </cell>
          <cell r="O319" t="str">
            <v>6. THUỐC ĐIỀU TRỊ KÝ SINH TRÙNG, CHỐNG NHIỄM KHUẨN</v>
          </cell>
          <cell r="P319" t="str">
            <v>6.3.1. Thuốc điều trị HIV/AIDS</v>
          </cell>
        </row>
        <row r="320">
          <cell r="G320" t="str">
            <v>Darunavir</v>
          </cell>
          <cell r="H320">
            <v>259</v>
          </cell>
          <cell r="I320" t="str">
            <v>Uống</v>
          </cell>
          <cell r="J320" t="str">
            <v>+</v>
          </cell>
          <cell r="K320" t="str">
            <v>+</v>
          </cell>
          <cell r="L320" t="str">
            <v>+</v>
          </cell>
          <cell r="N320" t="str">
            <v>Quỹ bảo hiểm y tế thanh toán điều trị HIV/AIDS; thuốc được cấp phát tại trạm y tế xã theo hướng dẫn quản lý, điều trị và chăm sóc của Bộ Y tế.</v>
          </cell>
          <cell r="O320" t="str">
            <v>6. THUỐC ĐIỀU TRỊ KÝ SINH TRÙNG, CHỐNG NHIỄM KHUẨN</v>
          </cell>
          <cell r="P320" t="str">
            <v>6.3.1. Thuốc điều trị HIV/AIDS</v>
          </cell>
        </row>
        <row r="321">
          <cell r="G321" t="str">
            <v>Efavirenz (EFV hoặc EFZ)</v>
          </cell>
          <cell r="H321">
            <v>260</v>
          </cell>
          <cell r="I321" t="str">
            <v>Uống</v>
          </cell>
          <cell r="J321" t="str">
            <v>+</v>
          </cell>
          <cell r="K321" t="str">
            <v>+</v>
          </cell>
          <cell r="L321" t="str">
            <v>+</v>
          </cell>
          <cell r="N321" t="str">
            <v>Đối với điều trị HIV/AIDS: Thuốc được cấp phát tại trạm y tế xã theo hướng dẫn quản lý, điều trị và chăm sóc của Bộ Y tế.</v>
          </cell>
          <cell r="O321" t="str">
            <v>6. THUỐC ĐIỀU TRỊ KÝ SINH TRÙNG, CHỐNG NHIỄM KHUẨN</v>
          </cell>
          <cell r="P321" t="str">
            <v>6.3.1. Thuốc điều trị HIV/AIDS</v>
          </cell>
        </row>
        <row r="322">
          <cell r="G322" t="str">
            <v>Lamivudin</v>
          </cell>
          <cell r="H322">
            <v>261</v>
          </cell>
          <cell r="I322" t="str">
            <v>Uống</v>
          </cell>
          <cell r="J322" t="str">
            <v>+</v>
          </cell>
          <cell r="K322" t="str">
            <v>+</v>
          </cell>
          <cell r="L322" t="str">
            <v>+</v>
          </cell>
          <cell r="N322" t="str">
            <v>Đối với điều trị HIV/AIDS: Thuốc được cấp phát tại trạm y tế xã theo hướng dẫn quản lý, điều trị và chăm sóc của Bộ Y tế.</v>
          </cell>
          <cell r="O322" t="str">
            <v>6. THUỐC ĐIỀU TRỊ KÝ SINH TRÙNG, CHỐNG NHIỄM KHUẨN</v>
          </cell>
          <cell r="P322" t="str">
            <v>6.3.1. Thuốc điều trị HIV/AIDS</v>
          </cell>
        </row>
        <row r="323">
          <cell r="G323" t="str">
            <v>Nevirapin (NVP)</v>
          </cell>
          <cell r="H323">
            <v>262</v>
          </cell>
          <cell r="I323" t="str">
            <v>Uống</v>
          </cell>
          <cell r="J323" t="str">
            <v>+</v>
          </cell>
          <cell r="K323" t="str">
            <v>+</v>
          </cell>
          <cell r="L323" t="str">
            <v>+</v>
          </cell>
          <cell r="N323" t="str">
            <v>Đối với điều trị HIV/AIDS: Thuốc được cấp phát tại trạm y tế xã theo hướng dẫn quản lý, điều trị và chăm sóc của Bộ Y tế.</v>
          </cell>
          <cell r="O323" t="str">
            <v>6. THUỐC ĐIỀU TRỊ KÝ SINH TRÙNG, CHỐNG NHIỄM KHUẨN</v>
          </cell>
          <cell r="P323" t="str">
            <v>6.3.1. Thuốc điều trị HIV/AIDS</v>
          </cell>
        </row>
        <row r="324">
          <cell r="G324" t="str">
            <v>Raltegravir</v>
          </cell>
          <cell r="H324">
            <v>263</v>
          </cell>
          <cell r="I324" t="str">
            <v>Uống</v>
          </cell>
          <cell r="J324" t="str">
            <v>+</v>
          </cell>
          <cell r="K324" t="str">
            <v>+</v>
          </cell>
          <cell r="L324" t="str">
            <v>+</v>
          </cell>
          <cell r="N324" t="str">
            <v>Quỹ  bảo hiểm y tế thanh toán điều trị HIV/AIDS; thuốc được cấp phát tại trạm y tế xã theo hướng dẫn quản lý, điều trị và chăm sóc của Bộ Y tế.</v>
          </cell>
          <cell r="O324" t="str">
            <v>6. THUỐC ĐIỀU TRỊ KÝ SINH TRÙNG, CHỐNG NHIỄM KHUẨN</v>
          </cell>
          <cell r="P324" t="str">
            <v>6.3.1. Thuốc điều trị HIV/AIDS</v>
          </cell>
        </row>
        <row r="325">
          <cell r="G325" t="str">
            <v>Ritonavir</v>
          </cell>
          <cell r="H325">
            <v>264</v>
          </cell>
          <cell r="I325" t="str">
            <v>Uống</v>
          </cell>
          <cell r="J325" t="str">
            <v>+</v>
          </cell>
          <cell r="K325" t="str">
            <v>+</v>
          </cell>
          <cell r="L325" t="str">
            <v>+</v>
          </cell>
          <cell r="N325" t="str">
            <v>Đối với điều trị HIV/AIDS: Thuốc được cấp phát tại trạm y tế xã theo hướng dẫn quản lý, điều trị và chăm sóc của Bộ Y tế.</v>
          </cell>
          <cell r="O325" t="str">
            <v>6. THUỐC ĐIỀU TRỊ KÝ SINH TRÙNG, CHỐNG NHIỄM KHUẨN</v>
          </cell>
          <cell r="P325" t="str">
            <v>6.3.1. Thuốc điều trị HIV/AIDS</v>
          </cell>
        </row>
        <row r="326">
          <cell r="G326" t="str">
            <v>Tenofovir (TDF)</v>
          </cell>
          <cell r="H326">
            <v>265</v>
          </cell>
          <cell r="I326" t="str">
            <v>Uống</v>
          </cell>
          <cell r="J326" t="str">
            <v>+</v>
          </cell>
          <cell r="K326" t="str">
            <v>+</v>
          </cell>
          <cell r="L326" t="str">
            <v>+</v>
          </cell>
          <cell r="N326" t="str">
            <v>Đối với điều trị HIV/AIDS: Thuốc được cấp phát tại trạm y tế xã theo hướng dẫn quản lý, điều trị và chăm sóc của Bộ Y tế.</v>
          </cell>
          <cell r="O326" t="str">
            <v>6. THUỐC ĐIỀU TRỊ KÝ SINH TRÙNG, CHỐNG NHIỄM KHUẨN</v>
          </cell>
          <cell r="P326" t="str">
            <v>6.3.1. Thuốc điều trị HIV/AIDS</v>
          </cell>
        </row>
        <row r="327">
          <cell r="G327" t="str">
            <v>Zidovudin (ZDV hoặc AZT)</v>
          </cell>
          <cell r="H327">
            <v>266</v>
          </cell>
          <cell r="I327" t="str">
            <v>Uống</v>
          </cell>
          <cell r="J327" t="str">
            <v>+</v>
          </cell>
          <cell r="K327" t="str">
            <v>+</v>
          </cell>
          <cell r="L327" t="str">
            <v>+</v>
          </cell>
          <cell r="N327" t="str">
            <v>Đối với điều trị HIV/AIDS: Thuốc được cấp phát tại trạm y tế xã theo hướng dẫn quản lý, điều trị và chăm sóc của Bộ Y tế.</v>
          </cell>
          <cell r="O327" t="str">
            <v>6. THUỐC ĐIỀU TRỊ KÝ SINH TRÙNG, CHỐNG NHIỄM KHUẨN</v>
          </cell>
          <cell r="P327" t="str">
            <v>6.3.1. Thuốc điều trị HIV/AIDS</v>
          </cell>
        </row>
        <row r="328">
          <cell r="G328" t="str">
            <v>Lamivudin + tenofovir</v>
          </cell>
          <cell r="H328">
            <v>267</v>
          </cell>
          <cell r="I328" t="str">
            <v>Uống</v>
          </cell>
          <cell r="J328" t="str">
            <v>+</v>
          </cell>
          <cell r="K328" t="str">
            <v>+</v>
          </cell>
          <cell r="L328" t="str">
            <v>+</v>
          </cell>
          <cell r="N328" t="str">
            <v>Đối với điều trị HIV/AIDS: Thuốc được cấp phát tại trạm y tế xã theo hướng dẫn quản lý, điều trị và chăm sóc của Bộ Y tế.</v>
          </cell>
          <cell r="O328" t="str">
            <v>6. THUỐC ĐIỀU TRỊ KÝ SINH TRÙNG, CHỐNG NHIỄM KHUẨN</v>
          </cell>
          <cell r="P328" t="str">
            <v>6.3.1. Thuốc điều trị HIV/AIDS</v>
          </cell>
        </row>
        <row r="329">
          <cell r="G329" t="str">
            <v>Lamivudine+ zidovudin</v>
          </cell>
          <cell r="H329">
            <v>268</v>
          </cell>
          <cell r="I329" t="str">
            <v>Uống</v>
          </cell>
          <cell r="J329" t="str">
            <v>+</v>
          </cell>
          <cell r="K329" t="str">
            <v>+</v>
          </cell>
          <cell r="L329" t="str">
            <v>+</v>
          </cell>
          <cell r="N329" t="str">
            <v>Đối với điều trị HIV/AIDS: Thuốc được cấp phát tại trạm y tế xã theo hướng dẫn quản lý, điều trị và chăm sóc của Bộ Y tế.</v>
          </cell>
          <cell r="O329" t="str">
            <v>6. THUỐC ĐIỀU TRỊ KÝ SINH TRÙNG, CHỐNG NHIỄM KHUẨN</v>
          </cell>
          <cell r="P329" t="str">
            <v>6.3.1. Thuốc điều trị HIV/AIDS</v>
          </cell>
        </row>
        <row r="330">
          <cell r="G330" t="str">
            <v>Lopinavir + ritonavir (LPV/r)</v>
          </cell>
          <cell r="H330">
            <v>269</v>
          </cell>
          <cell r="I330" t="str">
            <v>Uống</v>
          </cell>
          <cell r="J330" t="str">
            <v>+</v>
          </cell>
          <cell r="K330" t="str">
            <v>+</v>
          </cell>
          <cell r="L330" t="str">
            <v>+</v>
          </cell>
          <cell r="N330" t="str">
            <v>Đối với điều trị HIV/AIDS: Thuốc được cấp phát tại trạm y tế xã theo hướng dẫn quản lý, điều trị và chăm sóc của Bộ Y tế</v>
          </cell>
          <cell r="O330" t="str">
            <v>6. THUỐC ĐIỀU TRỊ KÝ SINH TRÙNG, CHỐNG NHIỄM KHUẨN</v>
          </cell>
          <cell r="P330" t="str">
            <v>6.3.1. Thuốc điều trị HIV/AIDS</v>
          </cell>
        </row>
        <row r="331">
          <cell r="G331" t="str">
            <v>Tenofovir + lamivudin + efavirenz</v>
          </cell>
          <cell r="H331">
            <v>270</v>
          </cell>
          <cell r="I331" t="str">
            <v>Uống</v>
          </cell>
          <cell r="J331" t="str">
            <v>+</v>
          </cell>
          <cell r="K331" t="str">
            <v>+</v>
          </cell>
          <cell r="L331" t="str">
            <v>+</v>
          </cell>
          <cell r="N331" t="str">
            <v>Đối với điều trị HIV/AIDS: Thuốc được cấp phát tại trạm y tế xã theo hướng dẫn quản lý, điều trị và chăm sóc của Bộ Y tế.</v>
          </cell>
          <cell r="O331" t="str">
            <v>6. THUỐC ĐIỀU TRỊ KÝ SINH TRÙNG, CHỐNG NHIỄM KHUẨN</v>
          </cell>
          <cell r="P331" t="str">
            <v>6.3.1. Thuốc điều trị HIV/AIDS</v>
          </cell>
        </row>
        <row r="332">
          <cell r="G332" t="str">
            <v>Zidovudin (ZDV hoặc AZT) + lamivudin + nevirapin (NVP)</v>
          </cell>
          <cell r="H332">
            <v>271</v>
          </cell>
          <cell r="I332" t="str">
            <v>Uống</v>
          </cell>
          <cell r="J332" t="str">
            <v>+</v>
          </cell>
          <cell r="K332" t="str">
            <v>+</v>
          </cell>
          <cell r="L332" t="str">
            <v>+</v>
          </cell>
          <cell r="N332" t="str">
            <v>Đối với điều trị HIV/AIDS: Thuốc được cấp phát tại trạm y tế xã theo hướng dẫn quản lý, điều trị và chăm sóc của Bộ Y tế.</v>
          </cell>
          <cell r="O332" t="str">
            <v>6. THUỐC ĐIỀU TRỊ KÝ SINH TRÙNG, CHỐNG NHIỄM KHUẨN</v>
          </cell>
          <cell r="P332" t="str">
            <v>6.3.1. Thuốc điều trị HIV/AIDS</v>
          </cell>
        </row>
        <row r="333">
          <cell r="G333" t="str">
            <v>6.3.2. Thuốc điều trị viêm gan C</v>
          </cell>
          <cell r="O333" t="str">
            <v>6. THUỐC ĐIỀU TRỊ KÝ SINH TRÙNG, CHỐNG NHIỄM KHUẨN</v>
          </cell>
          <cell r="P333" t="str">
            <v>6.3.2. Thuốc điều trị viêm gan C</v>
          </cell>
        </row>
        <row r="334">
          <cell r="G334" t="str">
            <v>Daclatasvir</v>
          </cell>
          <cell r="H334">
            <v>272</v>
          </cell>
          <cell r="I334" t="str">
            <v>Uống</v>
          </cell>
          <cell r="J334" t="str">
            <v>+</v>
          </cell>
          <cell r="K334" t="str">
            <v>+</v>
          </cell>
          <cell r="N334" t="str">
            <v>Quỹ bảo hiểm y tế thanh toán 50%</v>
          </cell>
          <cell r="O334" t="str">
            <v>6. THUỐC ĐIỀU TRỊ KÝ SINH TRÙNG, CHỐNG NHIỄM KHUẨN</v>
          </cell>
          <cell r="P334" t="str">
            <v>6.3.2. Thuốc điều trị viêm gan C</v>
          </cell>
        </row>
        <row r="335">
          <cell r="G335" t="str">
            <v>Sofosbuvir</v>
          </cell>
          <cell r="H335">
            <v>273</v>
          </cell>
          <cell r="I335" t="str">
            <v>Uống</v>
          </cell>
          <cell r="J335" t="str">
            <v>+</v>
          </cell>
          <cell r="K335" t="str">
            <v>+</v>
          </cell>
          <cell r="N335" t="str">
            <v>Quỹ bảo hiểm y tế thanh toán 50%.</v>
          </cell>
          <cell r="O335" t="str">
            <v>6. THUỐC ĐIỀU TRỊ KÝ SINH TRÙNG, CHỐNG NHIỄM KHUẨN</v>
          </cell>
          <cell r="P335" t="str">
            <v>6.3.2. Thuốc điều trị viêm gan C</v>
          </cell>
        </row>
        <row r="336">
          <cell r="G336" t="str">
            <v>Sofosbuvir + ledipasvir</v>
          </cell>
          <cell r="H336">
            <v>274</v>
          </cell>
          <cell r="I336" t="str">
            <v>Uống</v>
          </cell>
          <cell r="J336" t="str">
            <v>+</v>
          </cell>
          <cell r="K336" t="str">
            <v>+</v>
          </cell>
          <cell r="N336" t="str">
            <v>Quỹ bảo hiểm y tế thanh toán 50%.</v>
          </cell>
          <cell r="O336" t="str">
            <v>6. THUỐC ĐIỀU TRỊ KÝ SINH TRÙNG, CHỐNG NHIỄM KHUẨN</v>
          </cell>
          <cell r="P336" t="str">
            <v>6.3.2. Thuốc điều trị viêm gan C</v>
          </cell>
        </row>
        <row r="337">
          <cell r="G337" t="str">
            <v>Sofosbuvir + velpatasvir</v>
          </cell>
          <cell r="H337">
            <v>275</v>
          </cell>
          <cell r="I337" t="str">
            <v>Uống</v>
          </cell>
          <cell r="J337" t="str">
            <v>+</v>
          </cell>
          <cell r="K337" t="str">
            <v>+</v>
          </cell>
          <cell r="N337" t="str">
            <v>Quỹ bảo hiểm y tế thanh toán 50%.</v>
          </cell>
          <cell r="O337" t="str">
            <v>6. THUỐC ĐIỀU TRỊ KÝ SINH TRÙNG, CHỐNG NHIỄM KHUẨN</v>
          </cell>
          <cell r="P337" t="str">
            <v>6.3.2. Thuốc điều trị viêm gan C</v>
          </cell>
        </row>
        <row r="338">
          <cell r="G338" t="str">
            <v>Pegylated interferon (peginterferon) alpha (2a hoặc 2b)</v>
          </cell>
          <cell r="H338">
            <v>276</v>
          </cell>
          <cell r="I338" t="str">
            <v>Tiêm</v>
          </cell>
          <cell r="J338" t="str">
            <v>+</v>
          </cell>
          <cell r="K338" t="str">
            <v>+</v>
          </cell>
          <cell r="N338" t="str">
            <v>Quỹ bảo hiểm y tế thanh toán điều trị viêm gan C theo hướng dẫn chẩn đoán và điều trị của Bộ Y tế trong trường hợp không sử dụng được các thuốc kháng vi rút trực tiếp (Direct acting antivirals - DAAs); thanh toán 30%.</v>
          </cell>
          <cell r="O338" t="str">
            <v>6. THUỐC ĐIỀU TRỊ KÝ SINH TRÙNG, CHỐNG NHIỄM KHUẨN</v>
          </cell>
          <cell r="P338" t="str">
            <v>6.3.2. Thuốc điều trị viêm gan C</v>
          </cell>
        </row>
        <row r="339">
          <cell r="G339" t="str">
            <v>6.3.3 Thuốc chống vi rút khác</v>
          </cell>
          <cell r="O339" t="str">
            <v>6. THUỐC ĐIỀU TRỊ KÝ SINH TRÙNG, CHỐNG NHIỄM KHUẨN</v>
          </cell>
          <cell r="P339" t="str">
            <v>6.3.3 Thuốc chống vi rút khác</v>
          </cell>
        </row>
        <row r="340">
          <cell r="G340" t="str">
            <v>Aciclovir</v>
          </cell>
          <cell r="H340">
            <v>277</v>
          </cell>
          <cell r="I340" t="str">
            <v>Tiêm</v>
          </cell>
          <cell r="J340" t="str">
            <v>+</v>
          </cell>
          <cell r="K340" t="str">
            <v>+</v>
          </cell>
          <cell r="L340" t="str">
            <v>+</v>
          </cell>
          <cell r="O340" t="str">
            <v>6. THUỐC ĐIỀU TRỊ KÝ SINH TRÙNG, CHỐNG NHIỄM KHUẨN</v>
          </cell>
          <cell r="P340" t="str">
            <v>6.3.3 Thuốc chống vi rút khác</v>
          </cell>
        </row>
        <row r="341">
          <cell r="G341" t="str">
            <v>Aciclovir</v>
          </cell>
          <cell r="H341">
            <v>277</v>
          </cell>
          <cell r="I341" t="str">
            <v>Uống, 
tra mắt, dùng ngoài</v>
          </cell>
          <cell r="J341" t="str">
            <v>+</v>
          </cell>
          <cell r="K341" t="str">
            <v>+</v>
          </cell>
          <cell r="L341" t="str">
            <v>+</v>
          </cell>
          <cell r="M341" t="str">
            <v>+</v>
          </cell>
          <cell r="O341" t="str">
            <v>6. THUỐC ĐIỀU TRỊ KÝ SINH TRÙNG, CHỐNG NHIỄM KHUẨN</v>
          </cell>
          <cell r="P341" t="str">
            <v>6.3.3 Thuốc chống vi rút khác</v>
          </cell>
        </row>
        <row r="342">
          <cell r="G342" t="str">
            <v>Entecavir</v>
          </cell>
          <cell r="H342">
            <v>278</v>
          </cell>
          <cell r="I342" t="str">
            <v>Uống</v>
          </cell>
          <cell r="J342" t="str">
            <v>+</v>
          </cell>
          <cell r="K342" t="str">
            <v>+</v>
          </cell>
          <cell r="L342" t="str">
            <v>+</v>
          </cell>
          <cell r="O342" t="str">
            <v>6. THUỐC ĐIỀU TRỊ KÝ SINH TRÙNG, CHỐNG NHIỄM KHUẨN</v>
          </cell>
          <cell r="P342" t="str">
            <v>6.3.3 Thuốc chống vi rút khác</v>
          </cell>
        </row>
        <row r="343">
          <cell r="G343" t="str">
            <v>Gancyclovir*</v>
          </cell>
          <cell r="H343">
            <v>279</v>
          </cell>
          <cell r="I343" t="str">
            <v>Tiêm, uống</v>
          </cell>
          <cell r="J343" t="str">
            <v>+</v>
          </cell>
          <cell r="K343" t="str">
            <v>+</v>
          </cell>
          <cell r="O343" t="str">
            <v>6. THUỐC ĐIỀU TRỊ KÝ SINH TRÙNG, CHỐNG NHIỄM KHUẨN</v>
          </cell>
          <cell r="P343" t="str">
            <v>6.3.3 Thuốc chống vi rút khác</v>
          </cell>
        </row>
        <row r="344">
          <cell r="G344" t="str">
            <v>Oseltamivir</v>
          </cell>
          <cell r="H344">
            <v>280</v>
          </cell>
          <cell r="I344" t="str">
            <v>Uống</v>
          </cell>
          <cell r="J344" t="str">
            <v>+</v>
          </cell>
          <cell r="K344" t="str">
            <v>+</v>
          </cell>
          <cell r="L344" t="str">
            <v>+</v>
          </cell>
          <cell r="N344" t="str">
            <v>Quỹ bảo hiểm y tế thanh toán điều trị nhiễm vi rút cúm.</v>
          </cell>
          <cell r="O344" t="str">
            <v>6. THUỐC ĐIỀU TRỊ KÝ SINH TRÙNG, CHỐNG NHIỄM KHUẨN</v>
          </cell>
          <cell r="P344" t="str">
            <v>6.3.3 Thuốc chống vi rút khác</v>
          </cell>
        </row>
        <row r="345">
          <cell r="G345" t="str">
            <v>Ribavirin</v>
          </cell>
          <cell r="H345">
            <v>281</v>
          </cell>
          <cell r="I345" t="str">
            <v>Uống</v>
          </cell>
          <cell r="J345" t="str">
            <v>+</v>
          </cell>
          <cell r="K345" t="str">
            <v>+</v>
          </cell>
          <cell r="L345" t="str">
            <v>+</v>
          </cell>
          <cell r="O345" t="str">
            <v>6. THUỐC ĐIỀU TRỊ KÝ SINH TRÙNG, CHỐNG NHIỄM KHUẨN</v>
          </cell>
          <cell r="P345" t="str">
            <v>6.3.3 Thuốc chống vi rút khác</v>
          </cell>
        </row>
        <row r="346">
          <cell r="G346" t="str">
            <v>Valganciclovir*</v>
          </cell>
          <cell r="H346">
            <v>282</v>
          </cell>
          <cell r="I346" t="str">
            <v>Uống</v>
          </cell>
          <cell r="J346" t="str">
            <v>+</v>
          </cell>
          <cell r="N346" t="str">
            <v>Quỹ bảo hiểm y tế thanh toán điều trị các bệnh do vi rút cự bào (Cytomegalovirus - CMV) tái hoạt động trên bệnh nhân ghép tạng hoặc ghép tế bào gốc; thanh toán 50%.</v>
          </cell>
          <cell r="O346" t="str">
            <v>6. THUỐC ĐIỀU TRỊ KÝ SINH TRÙNG, CHỐNG NHIỄM KHUẨN</v>
          </cell>
          <cell r="P346" t="str">
            <v>6.3.3 Thuốc chống vi rút khác</v>
          </cell>
        </row>
        <row r="347">
          <cell r="G347" t="str">
            <v>Zanamivir</v>
          </cell>
          <cell r="H347">
            <v>283</v>
          </cell>
          <cell r="I347" t="str">
            <v>Dạng hít</v>
          </cell>
          <cell r="J347" t="str">
            <v>+</v>
          </cell>
          <cell r="O347" t="str">
            <v>6. THUỐC ĐIỀU TRỊ KÝ SINH TRÙNG, CHỐNG NHIỄM KHUẨN</v>
          </cell>
          <cell r="P347" t="str">
            <v>6.3.3 Thuốc chống vi rút khác</v>
          </cell>
        </row>
        <row r="348">
          <cell r="G348" t="str">
            <v>6.4. Thuốc chống nấm</v>
          </cell>
          <cell r="O348" t="str">
            <v>6. THUỐC ĐIỀU TRỊ KÝ SINH TRÙNG, CHỐNG NHIỄM KHUẨN</v>
          </cell>
          <cell r="P348" t="str">
            <v>6.4. Thuốc chống nấm</v>
          </cell>
        </row>
        <row r="349">
          <cell r="G349" t="str">
            <v>Amphotericin B*</v>
          </cell>
          <cell r="H349">
            <v>284</v>
          </cell>
          <cell r="I349" t="str">
            <v>Tiêm</v>
          </cell>
          <cell r="J349" t="str">
            <v>+</v>
          </cell>
          <cell r="K349" t="str">
            <v>+</v>
          </cell>
          <cell r="O349" t="str">
            <v>6. THUỐC ĐIỀU TRỊ KÝ SINH TRÙNG, CHỐNG NHIỄM KHUẨN</v>
          </cell>
          <cell r="P349" t="str">
            <v>6.4. Thuốc chống nấm</v>
          </cell>
        </row>
        <row r="350">
          <cell r="G350" t="str">
            <v>Amphotericin B*</v>
          </cell>
          <cell r="H350">
            <v>284</v>
          </cell>
          <cell r="I350" t="str">
            <v>Phức hợp lipid</v>
          </cell>
          <cell r="J350" t="str">
            <v>+</v>
          </cell>
          <cell r="N350" t="str">
            <v>Quỹ bảo hiểm y tế thanh toán trong trường hợp:
- Nhiễm nấm candida xâm lấn nặng;
- Điều trị nhiễm nấm toàn thân nặng trên những bệnh nhân không đáp ứng với Amphotericin B dạng thông thường hoặc không đáp ứng với thuốc kháng nấm toàn thân khác, hoặc trên bệnh nhân suy thận, hoặc trên bệnh nhân đang dùng dạng quy ước có tiến triển suy thận, hoặc chống chỉ định khác với dạng thông thường.</v>
          </cell>
          <cell r="O350" t="str">
            <v>6. THUỐC ĐIỀU TRỊ KÝ SINH TRÙNG, CHỐNG NHIỄM KHUẨN</v>
          </cell>
          <cell r="P350" t="str">
            <v>6.4. Thuốc chống nấm</v>
          </cell>
        </row>
        <row r="351">
          <cell r="G351" t="str">
            <v>Butoconazol nitrat</v>
          </cell>
          <cell r="H351">
            <v>285</v>
          </cell>
          <cell r="I351" t="str">
            <v>Bôi âm đạo</v>
          </cell>
          <cell r="J351" t="str">
            <v>+</v>
          </cell>
          <cell r="K351" t="str">
            <v>+</v>
          </cell>
          <cell r="O351" t="str">
            <v>6. THUỐC ĐIỀU TRỊ KÝ SINH TRÙNG, CHỐNG NHIỄM KHUẨN</v>
          </cell>
          <cell r="P351" t="str">
            <v>6.4. Thuốc chống nấm</v>
          </cell>
        </row>
        <row r="352">
          <cell r="G352" t="str">
            <v>Caspofungin*</v>
          </cell>
          <cell r="H352">
            <v>286</v>
          </cell>
          <cell r="I352" t="str">
            <v>Tiêm</v>
          </cell>
          <cell r="J352" t="str">
            <v>+</v>
          </cell>
          <cell r="N352" t="str">
            <v>Quỹ bảo hiểm y tế thanh toán trong trường hợp:
- Điều trị theo kinh nghiệm nhiễm nấm xâm lấn (Candida hoặc Aspergilus) ở bệnh nhân nguy cơ cao có sốt, giảm bạch cầu trung tính;
- Điều trị nhiễm nấm Candida xâm lấn;
- Điều trị nhiễm nấm Aspergillus xâm lấn ở bệnh nhân kháng trị hoặc không dung nạp với các trị liệu khác.</v>
          </cell>
          <cell r="O352" t="str">
            <v>6. THUỐC ĐIỀU TRỊ KÝ SINH TRÙNG, CHỐNG NHIỄM KHUẨN</v>
          </cell>
          <cell r="P352" t="str">
            <v>6.4. Thuốc chống nấm</v>
          </cell>
        </row>
        <row r="353">
          <cell r="G353" t="str">
            <v>Ciclopiroxolamin</v>
          </cell>
          <cell r="H353">
            <v>287</v>
          </cell>
          <cell r="I353" t="str">
            <v>Dùng ngoài</v>
          </cell>
          <cell r="J353" t="str">
            <v>+</v>
          </cell>
          <cell r="K353" t="str">
            <v>+</v>
          </cell>
          <cell r="L353" t="str">
            <v>+</v>
          </cell>
          <cell r="O353" t="str">
            <v>6. THUỐC ĐIỀU TRỊ KÝ SINH TRÙNG, CHỐNG NHIỄM KHUẨN</v>
          </cell>
          <cell r="P353" t="str">
            <v>6.4. Thuốc chống nấm</v>
          </cell>
        </row>
        <row r="354">
          <cell r="G354" t="str">
            <v>Clotrimazol</v>
          </cell>
          <cell r="H354">
            <v>288</v>
          </cell>
          <cell r="I354" t="str">
            <v>Đặt âm đạo</v>
          </cell>
          <cell r="J354" t="str">
            <v>+</v>
          </cell>
          <cell r="K354" t="str">
            <v>+</v>
          </cell>
          <cell r="L354" t="str">
            <v>+</v>
          </cell>
          <cell r="M354" t="str">
            <v>+</v>
          </cell>
          <cell r="O354" t="str">
            <v>6. THUỐC ĐIỀU TRỊ KÝ SINH TRÙNG, CHỐNG NHIỄM KHUẨN</v>
          </cell>
          <cell r="P354" t="str">
            <v>6.4. Thuốc chống nấm</v>
          </cell>
        </row>
        <row r="355">
          <cell r="G355" t="str">
            <v>Dequalinium clorid</v>
          </cell>
          <cell r="H355">
            <v>289</v>
          </cell>
          <cell r="I355" t="str">
            <v>Đặt âm đạo</v>
          </cell>
          <cell r="J355" t="str">
            <v>+</v>
          </cell>
          <cell r="K355" t="str">
            <v>+</v>
          </cell>
          <cell r="O355" t="str">
            <v>6. THUỐC ĐIỀU TRỊ KÝ SINH TRÙNG, CHỐNG NHIỄM KHUẨN</v>
          </cell>
          <cell r="P355" t="str">
            <v>6.4. Thuốc chống nấm</v>
          </cell>
        </row>
        <row r="356">
          <cell r="G356" t="str">
            <v>Econazol</v>
          </cell>
          <cell r="H356">
            <v>290</v>
          </cell>
          <cell r="I356" t="str">
            <v>Dùng ngoài, đặt âm đạo</v>
          </cell>
          <cell r="J356" t="str">
            <v>+</v>
          </cell>
          <cell r="K356" t="str">
            <v>+</v>
          </cell>
          <cell r="L356" t="str">
            <v>+</v>
          </cell>
          <cell r="M356" t="str">
            <v>+</v>
          </cell>
          <cell r="O356" t="str">
            <v>6. THUỐC ĐIỀU TRỊ KÝ SINH TRÙNG, CHỐNG NHIỄM KHUẨN</v>
          </cell>
          <cell r="P356" t="str">
            <v>6.4. Thuốc chống nấm</v>
          </cell>
        </row>
        <row r="357">
          <cell r="G357" t="str">
            <v>Fluconazol</v>
          </cell>
          <cell r="H357">
            <v>291</v>
          </cell>
          <cell r="I357" t="str">
            <v>Tiêm truyền, nhỏ mắt</v>
          </cell>
          <cell r="J357" t="str">
            <v>+</v>
          </cell>
          <cell r="K357" t="str">
            <v>+</v>
          </cell>
          <cell r="L357" t="str">
            <v>+</v>
          </cell>
          <cell r="O357" t="str">
            <v>6. THUỐC ĐIỀU TRỊ KÝ SINH TRÙNG, CHỐNG NHIỄM KHUẨN</v>
          </cell>
          <cell r="P357" t="str">
            <v>6.4. Thuốc chống nấm</v>
          </cell>
        </row>
        <row r="358">
          <cell r="G358" t="str">
            <v>Fluconazol</v>
          </cell>
          <cell r="H358">
            <v>291</v>
          </cell>
          <cell r="I358" t="str">
            <v>Uống, đặt âm đạo</v>
          </cell>
          <cell r="J358" t="str">
            <v>+</v>
          </cell>
          <cell r="K358" t="str">
            <v>+</v>
          </cell>
          <cell r="L358" t="str">
            <v>+</v>
          </cell>
          <cell r="M358" t="str">
            <v>+</v>
          </cell>
          <cell r="O358" t="str">
            <v>6. THUỐC ĐIỀU TRỊ KÝ SINH TRÙNG, CHỐNG NHIỄM KHUẨN</v>
          </cell>
          <cell r="P358" t="str">
            <v>6.4. Thuốc chống nấm</v>
          </cell>
        </row>
        <row r="359">
          <cell r="G359" t="str">
            <v>Fenticonazol nitrat</v>
          </cell>
          <cell r="H359">
            <v>292</v>
          </cell>
          <cell r="I359" t="str">
            <v>Đặt âm đạo, dùng ngoài</v>
          </cell>
          <cell r="J359" t="str">
            <v>+</v>
          </cell>
          <cell r="K359" t="str">
            <v>+</v>
          </cell>
          <cell r="L359" t="str">
            <v>+</v>
          </cell>
          <cell r="O359" t="str">
            <v>6. THUỐC ĐIỀU TRỊ KÝ SINH TRÙNG, CHỐNG NHIỄM KHUẨN</v>
          </cell>
          <cell r="P359" t="str">
            <v>6.4. Thuốc chống nấm</v>
          </cell>
        </row>
        <row r="360">
          <cell r="G360" t="str">
            <v>Flucytosin</v>
          </cell>
          <cell r="H360">
            <v>293</v>
          </cell>
          <cell r="I360" t="str">
            <v>Tiêm</v>
          </cell>
          <cell r="J360" t="str">
            <v>+</v>
          </cell>
          <cell r="K360" t="str">
            <v>+</v>
          </cell>
          <cell r="O360" t="str">
            <v>6. THUỐC ĐIỀU TRỊ KÝ SINH TRÙNG, CHỐNG NHIỄM KHUẨN</v>
          </cell>
          <cell r="P360" t="str">
            <v>6.4. Thuốc chống nấm</v>
          </cell>
        </row>
        <row r="361">
          <cell r="G361" t="str">
            <v>Griseofulvin</v>
          </cell>
          <cell r="H361">
            <v>294</v>
          </cell>
          <cell r="I361" t="str">
            <v>Uống, 
dùng ngoài</v>
          </cell>
          <cell r="J361" t="str">
            <v>+</v>
          </cell>
          <cell r="K361" t="str">
            <v>+</v>
          </cell>
          <cell r="L361" t="str">
            <v>+</v>
          </cell>
          <cell r="M361" t="str">
            <v>+</v>
          </cell>
          <cell r="O361" t="str">
            <v>6. THUỐC ĐIỀU TRỊ KÝ SINH TRÙNG, CHỐNG NHIỄM KHUẨN</v>
          </cell>
          <cell r="P361" t="str">
            <v>6.4. Thuốc chống nấm</v>
          </cell>
        </row>
        <row r="362">
          <cell r="G362" t="str">
            <v>Itraconazol</v>
          </cell>
          <cell r="H362">
            <v>295</v>
          </cell>
          <cell r="I362" t="str">
            <v>Tiêm truyền</v>
          </cell>
          <cell r="J362" t="str">
            <v>+</v>
          </cell>
          <cell r="K362" t="str">
            <v>+</v>
          </cell>
          <cell r="O362" t="str">
            <v>6. THUỐC ĐIỀU TRỊ KÝ SINH TRÙNG, CHỐNG NHIỄM KHUẨN</v>
          </cell>
          <cell r="P362" t="str">
            <v>6.4. Thuốc chống nấm</v>
          </cell>
        </row>
        <row r="363">
          <cell r="G363" t="str">
            <v>Itraconazol</v>
          </cell>
          <cell r="H363">
            <v>295</v>
          </cell>
          <cell r="I363" t="str">
            <v>Uống</v>
          </cell>
          <cell r="J363" t="str">
            <v>+</v>
          </cell>
          <cell r="K363" t="str">
            <v>+</v>
          </cell>
          <cell r="L363" t="str">
            <v>+</v>
          </cell>
          <cell r="O363" t="str">
            <v>6. THUỐC ĐIỀU TRỊ KÝ SINH TRÙNG, CHỐNG NHIỄM KHUẨN</v>
          </cell>
          <cell r="P363" t="str">
            <v>6.4. Thuốc chống nấm</v>
          </cell>
        </row>
        <row r="364">
          <cell r="G364" t="str">
            <v>Ketoconazol</v>
          </cell>
          <cell r="H364">
            <v>296</v>
          </cell>
          <cell r="I364" t="str">
            <v>Nhỏ mắt</v>
          </cell>
          <cell r="J364" t="str">
            <v>+</v>
          </cell>
          <cell r="K364" t="str">
            <v>+</v>
          </cell>
          <cell r="L364" t="str">
            <v>+</v>
          </cell>
          <cell r="O364" t="str">
            <v>6. THUỐC ĐIỀU TRỊ KÝ SINH TRÙNG, CHỐNG NHIỄM KHUẨN</v>
          </cell>
          <cell r="P364" t="str">
            <v>6.4. Thuốc chống nấm</v>
          </cell>
        </row>
        <row r="365">
          <cell r="G365" t="str">
            <v>Ketoconazol</v>
          </cell>
          <cell r="H365">
            <v>296</v>
          </cell>
          <cell r="I365" t="str">
            <v>Dùng ngoài, đặt âm đạo</v>
          </cell>
          <cell r="J365" t="str">
            <v>+</v>
          </cell>
          <cell r="K365" t="str">
            <v>+</v>
          </cell>
          <cell r="L365" t="str">
            <v>+</v>
          </cell>
          <cell r="M365" t="str">
            <v>+</v>
          </cell>
          <cell r="O365" t="str">
            <v>6. THUỐC ĐIỀU TRỊ KÝ SINH TRÙNG, CHỐNG NHIỄM KHUẨN</v>
          </cell>
          <cell r="P365" t="str">
            <v>6.4. Thuốc chống nấm</v>
          </cell>
        </row>
        <row r="366">
          <cell r="G366" t="str">
            <v>Miconazol</v>
          </cell>
          <cell r="H366">
            <v>297</v>
          </cell>
          <cell r="I366" t="str">
            <v>Dùng ngoài, đặt âm đạo</v>
          </cell>
          <cell r="J366" t="str">
            <v>+</v>
          </cell>
          <cell r="K366" t="str">
            <v>+</v>
          </cell>
          <cell r="L366" t="str">
            <v>+</v>
          </cell>
          <cell r="M366" t="str">
            <v>+</v>
          </cell>
          <cell r="O366" t="str">
            <v>6. THUỐC ĐIỀU TRỊ KÝ SINH TRÙNG, CHỐNG NHIỄM KHUẨN</v>
          </cell>
          <cell r="P366" t="str">
            <v>6.4. Thuốc chống nấm</v>
          </cell>
        </row>
        <row r="367">
          <cell r="G367" t="str">
            <v>Natamycin</v>
          </cell>
          <cell r="H367">
            <v>298</v>
          </cell>
          <cell r="I367" t="str">
            <v>Nhỏ mắt, dùng ngoài, đặt âm đạo</v>
          </cell>
          <cell r="J367" t="str">
            <v>+</v>
          </cell>
          <cell r="K367" t="str">
            <v>+</v>
          </cell>
          <cell r="L367" t="str">
            <v>+</v>
          </cell>
          <cell r="O367" t="str">
            <v>6. THUỐC ĐIỀU TRỊ KÝ SINH TRÙNG, CHỐNG NHIỄM KHUẨN</v>
          </cell>
          <cell r="P367" t="str">
            <v>6.4. Thuốc chống nấm</v>
          </cell>
        </row>
        <row r="368">
          <cell r="G368" t="str">
            <v>Nystatin</v>
          </cell>
          <cell r="H368">
            <v>299</v>
          </cell>
          <cell r="I368" t="str">
            <v>Uống, đặt âm đạo, bột đánh tưa lưỡi</v>
          </cell>
          <cell r="J368" t="str">
            <v>+</v>
          </cell>
          <cell r="K368" t="str">
            <v>+</v>
          </cell>
          <cell r="L368" t="str">
            <v>+</v>
          </cell>
          <cell r="M368" t="str">
            <v>+</v>
          </cell>
          <cell r="O368" t="str">
            <v>6. THUỐC ĐIỀU TRỊ KÝ SINH TRÙNG, CHỐNG NHIỄM KHUẨN</v>
          </cell>
          <cell r="P368" t="str">
            <v>6.4. Thuốc chống nấm</v>
          </cell>
        </row>
        <row r="369">
          <cell r="G369" t="str">
            <v>Policresulen</v>
          </cell>
          <cell r="H369">
            <v>300</v>
          </cell>
          <cell r="I369" t="str">
            <v>Đặt âm đạo</v>
          </cell>
          <cell r="J369" t="str">
            <v>+</v>
          </cell>
          <cell r="K369" t="str">
            <v>+</v>
          </cell>
          <cell r="L369" t="str">
            <v>+</v>
          </cell>
          <cell r="O369" t="str">
            <v>6. THUỐC ĐIỀU TRỊ KÝ SINH TRÙNG, CHỐNG NHIỄM KHUẨN</v>
          </cell>
          <cell r="P369" t="str">
            <v>6.4. Thuốc chống nấm</v>
          </cell>
        </row>
        <row r="370">
          <cell r="G370" t="str">
            <v>Posaconazol*</v>
          </cell>
          <cell r="H370">
            <v>301</v>
          </cell>
          <cell r="I370" t="str">
            <v xml:space="preserve">Uống </v>
          </cell>
          <cell r="J370" t="str">
            <v>+</v>
          </cell>
          <cell r="N370" t="str">
            <v>Quỹ bảo hiểm y tế thanh toán 50% trong trường hợp:
- Nhiễm nấm Fusarium, nhiễm nấm Zygomycetes, bệnh nấm Cryptococcus, bệnh nấm màu và u nấm ở những bệnh nhân mắc bệnh kháng trị với các thuốc khác hoặc những bệnh nhân không dung nạp với các thuốc khác;
- Bệnh nấm Coccidioides immitis, bệnh nấm Coccidioides immitis đã thất bại hoặc không dung nạp với các thuốc chống nấm khác.</v>
          </cell>
          <cell r="O370" t="str">
            <v>6. THUỐC ĐIỀU TRỊ KÝ SINH TRÙNG, CHỐNG NHIỄM KHUẨN</v>
          </cell>
          <cell r="P370" t="str">
            <v>6.4. Thuốc chống nấm</v>
          </cell>
        </row>
        <row r="371">
          <cell r="G371" t="str">
            <v>Terbinafin (hydroclorid)</v>
          </cell>
          <cell r="H371">
            <v>302</v>
          </cell>
          <cell r="I371" t="str">
            <v>Uống, 
dùng ngoài</v>
          </cell>
          <cell r="J371" t="str">
            <v>+</v>
          </cell>
          <cell r="K371" t="str">
            <v>+</v>
          </cell>
          <cell r="L371" t="str">
            <v>+</v>
          </cell>
          <cell r="O371" t="str">
            <v>6. THUỐC ĐIỀU TRỊ KÝ SINH TRÙNG, CHỐNG NHIỄM KHUẨN</v>
          </cell>
          <cell r="P371" t="str">
            <v>6.4. Thuốc chống nấm</v>
          </cell>
        </row>
        <row r="372">
          <cell r="G372" t="str">
            <v>Voriconazol*</v>
          </cell>
          <cell r="H372">
            <v>303</v>
          </cell>
          <cell r="I372" t="str">
            <v>Uống</v>
          </cell>
          <cell r="J372" t="str">
            <v>+</v>
          </cell>
          <cell r="N372" t="str">
            <v>Quỹ bảo hiểm y tế thanh toán 50% trong điều trị:
- Nhiễm Asperillus nấm xâm lấn;
- Nhiễm Candida huyết trên bệnh nhân không giảm bạch cầu;
- Nhiễm nấm Candida xâm lấn nặng kháng fluconazol;
- Điều trị nhiễm nấm nặng gây ra bởi Scedosporium spp. và Fusarium spp. cho những bệnh nhân không đáp ứng các điều trị khác.</v>
          </cell>
          <cell r="O372" t="str">
            <v>6. THUỐC ĐIỀU TRỊ KÝ SINH TRÙNG, CHỐNG NHIỄM KHUẨN</v>
          </cell>
          <cell r="P372" t="str">
            <v>6.4. Thuốc chống nấm</v>
          </cell>
        </row>
        <row r="373">
          <cell r="G373" t="str">
            <v>Clotrimazol + betamethason</v>
          </cell>
          <cell r="H373">
            <v>304</v>
          </cell>
          <cell r="I373" t="str">
            <v>Dùng ngoài</v>
          </cell>
          <cell r="J373" t="str">
            <v>+</v>
          </cell>
          <cell r="K373" t="str">
            <v>+</v>
          </cell>
          <cell r="L373" t="str">
            <v>+</v>
          </cell>
          <cell r="M373" t="str">
            <v>+</v>
          </cell>
          <cell r="O373" t="str">
            <v>6. THUỐC ĐIỀU TRỊ KÝ SINH TRÙNG, CHỐNG NHIỄM KHUẨN</v>
          </cell>
          <cell r="P373" t="str">
            <v>6.4. Thuốc chống nấm</v>
          </cell>
        </row>
        <row r="374">
          <cell r="G374" t="str">
            <v>Clorquinaldol + promestrien</v>
          </cell>
          <cell r="H374">
            <v>305</v>
          </cell>
          <cell r="I374" t="str">
            <v>Đặt âm đạo</v>
          </cell>
          <cell r="J374" t="str">
            <v>+</v>
          </cell>
          <cell r="K374" t="str">
            <v>+</v>
          </cell>
          <cell r="L374" t="str">
            <v>+</v>
          </cell>
          <cell r="M374" t="str">
            <v>+</v>
          </cell>
          <cell r="O374" t="str">
            <v>6. THUỐC ĐIỀU TRỊ KÝ SINH TRÙNG, CHỐNG NHIỄM KHUẨN</v>
          </cell>
          <cell r="P374" t="str">
            <v>6.4. Thuốc chống nấm</v>
          </cell>
        </row>
        <row r="375">
          <cell r="G375" t="str">
            <v>Miconazol + hydrocortison</v>
          </cell>
          <cell r="H375">
            <v>306</v>
          </cell>
          <cell r="I375" t="str">
            <v xml:space="preserve">Dùng ngoài </v>
          </cell>
          <cell r="J375" t="str">
            <v>+</v>
          </cell>
          <cell r="K375" t="str">
            <v>+</v>
          </cell>
          <cell r="L375" t="str">
            <v>+</v>
          </cell>
          <cell r="M375" t="str">
            <v>+</v>
          </cell>
          <cell r="O375" t="str">
            <v>6. THUỐC ĐIỀU TRỊ KÝ SINH TRÙNG, CHỐNG NHIỄM KHUẨN</v>
          </cell>
          <cell r="P375" t="str">
            <v>6.4. Thuốc chống nấm</v>
          </cell>
        </row>
        <row r="376">
          <cell r="G376" t="str">
            <v>Nystatin + metronidazol + neomycin</v>
          </cell>
          <cell r="H376">
            <v>307</v>
          </cell>
          <cell r="I376" t="str">
            <v>Đặt âm đạo</v>
          </cell>
          <cell r="J376" t="str">
            <v>+</v>
          </cell>
          <cell r="K376" t="str">
            <v>+</v>
          </cell>
          <cell r="L376" t="str">
            <v>+</v>
          </cell>
          <cell r="M376" t="str">
            <v>+</v>
          </cell>
          <cell r="O376" t="str">
            <v>6. THUỐC ĐIỀU TRỊ KÝ SINH TRÙNG, CHỐNG NHIỄM KHUẨN</v>
          </cell>
          <cell r="P376" t="str">
            <v>6.4. Thuốc chống nấm</v>
          </cell>
        </row>
        <row r="377">
          <cell r="G377" t="str">
            <v>Nystatin + neomycin + polymyxin B</v>
          </cell>
          <cell r="H377">
            <v>308</v>
          </cell>
          <cell r="I377" t="str">
            <v>Đặt âm đạo</v>
          </cell>
          <cell r="J377" t="str">
            <v>+</v>
          </cell>
          <cell r="K377" t="str">
            <v>+</v>
          </cell>
          <cell r="L377" t="str">
            <v>+</v>
          </cell>
          <cell r="M377" t="str">
            <v>+</v>
          </cell>
          <cell r="O377" t="str">
            <v>6. THUỐC ĐIỀU TRỊ KÝ SINH TRÙNG, CHỐNG NHIỄM KHUẨN</v>
          </cell>
          <cell r="P377" t="str">
            <v>6.4. Thuốc chống nấm</v>
          </cell>
        </row>
        <row r="378">
          <cell r="G378" t="str">
            <v>6.5. Thuốc điều trị bệnh do amip</v>
          </cell>
          <cell r="O378" t="str">
            <v>6. THUỐC ĐIỀU TRỊ KÝ SINH TRÙNG, CHỐNG NHIỄM KHUẨN</v>
          </cell>
          <cell r="P378" t="str">
            <v>6.5. Thuốc điều trị bệnh do amip</v>
          </cell>
        </row>
        <row r="379">
          <cell r="G379" t="str">
            <v>Diiodohydroxyquinolin</v>
          </cell>
          <cell r="H379">
            <v>309</v>
          </cell>
          <cell r="I379" t="str">
            <v>Uống</v>
          </cell>
          <cell r="J379" t="str">
            <v>+</v>
          </cell>
          <cell r="K379" t="str">
            <v>+</v>
          </cell>
          <cell r="L379" t="str">
            <v>+</v>
          </cell>
          <cell r="O379" t="str">
            <v>6. THUỐC ĐIỀU TRỊ KÝ SINH TRÙNG, CHỐNG NHIỄM KHUẨN</v>
          </cell>
          <cell r="P379" t="str">
            <v>6.5. Thuốc điều trị bệnh do amip</v>
          </cell>
        </row>
        <row r="380">
          <cell r="G380" t="str">
            <v>Hydroxy cloroquin</v>
          </cell>
          <cell r="H380">
            <v>310</v>
          </cell>
          <cell r="I380" t="str">
            <v>Uống</v>
          </cell>
          <cell r="J380" t="str">
            <v>+</v>
          </cell>
          <cell r="O380" t="str">
            <v>6. THUỐC ĐIỀU TRỊ KÝ SINH TRÙNG, CHỐNG NHIỄM KHUẨN</v>
          </cell>
          <cell r="P380" t="str">
            <v>6.5. Thuốc điều trị bệnh do amip</v>
          </cell>
        </row>
        <row r="381">
          <cell r="G381" t="str">
            <v>Metronidazol</v>
          </cell>
          <cell r="H381">
            <v>311</v>
          </cell>
          <cell r="I381" t="str">
            <v>Tiêm</v>
          </cell>
          <cell r="J381" t="str">
            <v>+</v>
          </cell>
          <cell r="K381" t="str">
            <v>+</v>
          </cell>
          <cell r="L381" t="str">
            <v>+</v>
          </cell>
          <cell r="O381" t="str">
            <v>6. THUỐC ĐIỀU TRỊ KÝ SINH TRÙNG, CHỐNG NHIỄM KHUẨN</v>
          </cell>
          <cell r="P381" t="str">
            <v>6.5. Thuốc điều trị bệnh do amip</v>
          </cell>
        </row>
        <row r="382">
          <cell r="G382" t="str">
            <v>Metronidazol</v>
          </cell>
          <cell r="H382">
            <v>311</v>
          </cell>
          <cell r="I382" t="str">
            <v>Uống</v>
          </cell>
          <cell r="J382" t="str">
            <v>+</v>
          </cell>
          <cell r="K382" t="str">
            <v>+</v>
          </cell>
          <cell r="L382" t="str">
            <v>+</v>
          </cell>
          <cell r="M382" t="str">
            <v>+</v>
          </cell>
          <cell r="O382" t="str">
            <v>6. THUỐC ĐIỀU TRỊ KÝ SINH TRÙNG, CHỐNG NHIỄM KHUẨN</v>
          </cell>
          <cell r="P382" t="str">
            <v>6.5. Thuốc điều trị bệnh do amip</v>
          </cell>
        </row>
        <row r="383">
          <cell r="G383" t="str">
            <v>6.6. Thuốc điều trị bệnh lao</v>
          </cell>
          <cell r="O383" t="str">
            <v>6. THUỐC ĐIỀU TRỊ KÝ SINH TRÙNG, CHỐNG NHIỄM KHUẨN</v>
          </cell>
          <cell r="P383" t="str">
            <v>6.6. Thuốc điều trị bệnh lao</v>
          </cell>
        </row>
        <row r="384">
          <cell r="G384" t="str">
            <v>Ethambutol</v>
          </cell>
          <cell r="H384">
            <v>312</v>
          </cell>
          <cell r="I384" t="str">
            <v>Uống</v>
          </cell>
          <cell r="J384" t="str">
            <v>+</v>
          </cell>
          <cell r="K384" t="str">
            <v>+</v>
          </cell>
          <cell r="L384" t="str">
            <v>+</v>
          </cell>
          <cell r="N384" t="str">
            <v>Thuốc được cấp phát tại trạm y tế xã theo hướng dẫn chẩn đoán, điều trị và dự phòng bệnh lao của Bộ Y tế.</v>
          </cell>
          <cell r="O384" t="str">
            <v>6. THUỐC ĐIỀU TRỊ KÝ SINH TRÙNG, CHỐNG NHIỄM KHUẨN</v>
          </cell>
          <cell r="P384" t="str">
            <v>6.6. Thuốc điều trị bệnh lao</v>
          </cell>
        </row>
        <row r="385">
          <cell r="G385" t="str">
            <v>Isoniazid</v>
          </cell>
          <cell r="H385">
            <v>313</v>
          </cell>
          <cell r="I385" t="str">
            <v>Uống</v>
          </cell>
          <cell r="J385" t="str">
            <v>+</v>
          </cell>
          <cell r="K385" t="str">
            <v>+</v>
          </cell>
          <cell r="L385" t="str">
            <v>+</v>
          </cell>
          <cell r="N385" t="str">
            <v>Thuốc được cấp phát tại trạm y tế xã theo hướng dẫn chẩn đoán, điều trị và dự phòng bệnh lao của Bộ Y tế.</v>
          </cell>
          <cell r="O385" t="str">
            <v>6. THUỐC ĐIỀU TRỊ KÝ SINH TRÙNG, CHỐNG NHIỄM KHUẨN</v>
          </cell>
          <cell r="P385" t="str">
            <v>6.6. Thuốc điều trị bệnh lao</v>
          </cell>
        </row>
        <row r="386">
          <cell r="G386" t="str">
            <v>Isoniazid + ethambutol</v>
          </cell>
          <cell r="H386">
            <v>314</v>
          </cell>
          <cell r="I386" t="str">
            <v>Uống</v>
          </cell>
          <cell r="J386" t="str">
            <v>+</v>
          </cell>
          <cell r="K386" t="str">
            <v>+</v>
          </cell>
          <cell r="L386" t="str">
            <v>+</v>
          </cell>
          <cell r="N386" t="str">
            <v>Thuốc được cấp phát tại trạm y tế xã theo hướng dẫn chẩn đoán, điều trị và dự phòng bệnh lao của Bộ Y tế.</v>
          </cell>
          <cell r="O386" t="str">
            <v>6. THUỐC ĐIỀU TRỊ KÝ SINH TRÙNG, CHỐNG NHIỄM KHUẨN</v>
          </cell>
          <cell r="P386" t="str">
            <v>6.6. Thuốc điều trị bệnh lao</v>
          </cell>
        </row>
        <row r="387">
          <cell r="G387" t="str">
            <v>Pyrazinamid</v>
          </cell>
          <cell r="H387">
            <v>315</v>
          </cell>
          <cell r="I387" t="str">
            <v>Uống</v>
          </cell>
          <cell r="J387" t="str">
            <v>+</v>
          </cell>
          <cell r="K387" t="str">
            <v>+</v>
          </cell>
          <cell r="L387" t="str">
            <v>+</v>
          </cell>
          <cell r="N387" t="str">
            <v>Thuốc được cấp phát tại trạm y tế xã theo hướng dẫn chẩn đoán, điều trị và dự phòng bệnh lao của Bộ Y tế.</v>
          </cell>
          <cell r="O387" t="str">
            <v>6. THUỐC ĐIỀU TRỊ KÝ SINH TRÙNG, CHỐNG NHIỄM KHUẨN</v>
          </cell>
          <cell r="P387" t="str">
            <v>6.6. Thuốc điều trị bệnh lao</v>
          </cell>
        </row>
        <row r="388">
          <cell r="G388" t="str">
            <v>Rifampicin</v>
          </cell>
          <cell r="H388">
            <v>316</v>
          </cell>
          <cell r="I388" t="str">
            <v>Uống</v>
          </cell>
          <cell r="J388" t="str">
            <v>+</v>
          </cell>
          <cell r="K388" t="str">
            <v>+</v>
          </cell>
          <cell r="L388" t="str">
            <v>+</v>
          </cell>
          <cell r="N388" t="str">
            <v>Thuốc được cấp phát tại trạm y tế xã theo hướng dẫn chẩn đoán, điều trị và dự phòng bệnh lao của Bộ Y tế.</v>
          </cell>
          <cell r="O388" t="str">
            <v>6. THUỐC ĐIỀU TRỊ KÝ SINH TRÙNG, CHỐNG NHIỄM KHUẨN</v>
          </cell>
          <cell r="P388" t="str">
            <v>6.6. Thuốc điều trị bệnh lao</v>
          </cell>
        </row>
        <row r="389">
          <cell r="G389" t="str">
            <v>Rifampicin + isoniazid</v>
          </cell>
          <cell r="H389">
            <v>317</v>
          </cell>
          <cell r="I389" t="str">
            <v>Uống</v>
          </cell>
          <cell r="J389" t="str">
            <v>+</v>
          </cell>
          <cell r="K389" t="str">
            <v>+</v>
          </cell>
          <cell r="L389" t="str">
            <v>+</v>
          </cell>
          <cell r="N389" t="str">
            <v>Thuốc được cấp phát tại trạm y tế xã theo hướng dẫn chẩn đoán, điều trị và dự phòng bệnh lao của Bộ Y tế.</v>
          </cell>
          <cell r="O389" t="str">
            <v>6. THUỐC ĐIỀU TRỊ KÝ SINH TRÙNG, CHỐNG NHIỄM KHUẨN</v>
          </cell>
          <cell r="P389" t="str">
            <v>6.6. Thuốc điều trị bệnh lao</v>
          </cell>
        </row>
        <row r="390">
          <cell r="G390" t="str">
            <v>Rifampicin + isoniazid + pyrazinamid</v>
          </cell>
          <cell r="H390">
            <v>318</v>
          </cell>
          <cell r="I390" t="str">
            <v>Uống</v>
          </cell>
          <cell r="J390" t="str">
            <v>+</v>
          </cell>
          <cell r="K390" t="str">
            <v>+</v>
          </cell>
          <cell r="L390" t="str">
            <v>+</v>
          </cell>
          <cell r="N390" t="str">
            <v>Thuốc được cấp phát tại trạm y tế xã theo hướng dẫn chẩn đoán, điều trị và dự phòng bệnh lao của Bộ Y tế.</v>
          </cell>
          <cell r="O390" t="str">
            <v>6. THUỐC ĐIỀU TRỊ KÝ SINH TRÙNG, CHỐNG NHIỄM KHUẨN</v>
          </cell>
          <cell r="P390" t="str">
            <v>6.6. Thuốc điều trị bệnh lao</v>
          </cell>
        </row>
        <row r="391">
          <cell r="G391" t="str">
            <v>Rifampicin + isoniazid + pyrazinamid + ethambutol</v>
          </cell>
          <cell r="H391">
            <v>319</v>
          </cell>
          <cell r="I391" t="str">
            <v>Uống</v>
          </cell>
          <cell r="J391" t="str">
            <v>+</v>
          </cell>
          <cell r="K391" t="str">
            <v>+</v>
          </cell>
          <cell r="L391" t="str">
            <v>+</v>
          </cell>
          <cell r="N391" t="str">
            <v>Thuốc được cấp phát tại trạm y tế xã theo hướng dẫn chẩn đoán, điều trị và dự phòng bệnh lao của Bộ Y tế.</v>
          </cell>
          <cell r="O391" t="str">
            <v>6. THUỐC ĐIỀU TRỊ KÝ SINH TRÙNG, CHỐNG NHIỄM KHUẨN</v>
          </cell>
          <cell r="P391" t="str">
            <v>6.6. Thuốc điều trị bệnh lao</v>
          </cell>
        </row>
        <row r="392">
          <cell r="G392" t="str">
            <v>Streptomycin</v>
          </cell>
          <cell r="H392">
            <v>320</v>
          </cell>
          <cell r="I392" t="str">
            <v>Tiêm</v>
          </cell>
          <cell r="J392" t="str">
            <v>+</v>
          </cell>
          <cell r="K392" t="str">
            <v>+</v>
          </cell>
          <cell r="L392" t="str">
            <v>+</v>
          </cell>
          <cell r="N392" t="str">
            <v>Thuốc được cấp phát tại trạm y tế xã theo hướng dẫn chẩn đoán, điều trị và dự phòng bệnh lao của Bộ Y tế.</v>
          </cell>
          <cell r="O392" t="str">
            <v>6. THUỐC ĐIỀU TRỊ KÝ SINH TRÙNG, CHỐNG NHIỄM KHUẨN</v>
          </cell>
          <cell r="P392" t="str">
            <v>6.6. Thuốc điều trị bệnh lao</v>
          </cell>
        </row>
        <row r="393">
          <cell r="G393" t="str">
            <v>Thuốc điều trị lao kháng thuốc</v>
          </cell>
          <cell r="O393" t="str">
            <v>6. THUỐC ĐIỀU TRỊ KÝ SINH TRÙNG, CHỐNG NHIỄM KHUẨN</v>
          </cell>
          <cell r="P393" t="str">
            <v>Thuốc điều trị lao kháng thuốc</v>
          </cell>
        </row>
        <row r="394">
          <cell r="G394" t="str">
            <v>Amikacin</v>
          </cell>
          <cell r="H394">
            <v>321</v>
          </cell>
          <cell r="I394" t="str">
            <v>Tiêm</v>
          </cell>
          <cell r="J394" t="str">
            <v>+</v>
          </cell>
          <cell r="K394" t="str">
            <v>+</v>
          </cell>
          <cell r="L394" t="str">
            <v>+</v>
          </cell>
          <cell r="N394" t="str">
            <v>Thuốc được cấp phát tại trạm y tế xã theo hướng dẫn chẩn đoán, điều trị và dự phòng bệnh lao của Bộ Y tế.</v>
          </cell>
          <cell r="O394" t="str">
            <v>6. THUỐC ĐIỀU TRỊ KÝ SINH TRÙNG, CHỐNG NHIỄM KHUẨN</v>
          </cell>
          <cell r="P394" t="str">
            <v>Thuốc điều trị lao kháng thuốc</v>
          </cell>
        </row>
        <row r="395">
          <cell r="G395" t="str">
            <v>Bedaquiline</v>
          </cell>
          <cell r="H395">
            <v>322</v>
          </cell>
          <cell r="I395" t="str">
            <v>Uống</v>
          </cell>
          <cell r="J395" t="str">
            <v>+</v>
          </cell>
          <cell r="K395" t="str">
            <v>+</v>
          </cell>
          <cell r="L395" t="str">
            <v>+</v>
          </cell>
          <cell r="N395" t="str">
            <v>Quỹ bảo hiểm y tế thanh toán điều trị lao kháng thuốc; thuốc được cấp phát tại trạm y tế xã theo hướng dẫn chẩn đoán, điều trị và dự phòng bệnh lao của Bộ Y tế.</v>
          </cell>
          <cell r="O395" t="str">
            <v>6. THUỐC ĐIỀU TRỊ KÝ SINH TRÙNG, CHỐNG NHIỄM KHUẨN</v>
          </cell>
          <cell r="P395" t="str">
            <v>Thuốc điều trị lao kháng thuốc</v>
          </cell>
        </row>
        <row r="396">
          <cell r="G396" t="str">
            <v>Capreomycin</v>
          </cell>
          <cell r="H396">
            <v>323</v>
          </cell>
          <cell r="I396" t="str">
            <v>Tiêm</v>
          </cell>
          <cell r="J396" t="str">
            <v>+</v>
          </cell>
          <cell r="K396" t="str">
            <v>+</v>
          </cell>
          <cell r="L396" t="str">
            <v>+</v>
          </cell>
          <cell r="N396" t="str">
            <v>Thuốc được cấp phát tại trạm y tế xã theo hướng dẫn chẩn đoán, điều trị và dự phòng bệnh lao của Bộ Y tế.</v>
          </cell>
          <cell r="O396" t="str">
            <v>6. THUỐC ĐIỀU TRỊ KÝ SINH TRÙNG, CHỐNG NHIỄM KHUẨN</v>
          </cell>
          <cell r="P396" t="str">
            <v>Thuốc điều trị lao kháng thuốc</v>
          </cell>
        </row>
        <row r="397">
          <cell r="G397" t="str">
            <v>Clofazimine</v>
          </cell>
          <cell r="H397">
            <v>324</v>
          </cell>
          <cell r="I397" t="str">
            <v>Uống</v>
          </cell>
          <cell r="J397" t="str">
            <v>+</v>
          </cell>
          <cell r="K397" t="str">
            <v>+</v>
          </cell>
          <cell r="L397" t="str">
            <v>+</v>
          </cell>
          <cell r="N397" t="str">
            <v>Quỹ bảo hiểm y tế thanh toán điều trị lao kháng thuốc; thuốc được cấp phát tại trạm y tế xã theo hướng dẫn chẩn đoán, điều trị và dự phòng bệnh lao của Bộ Y tế.</v>
          </cell>
          <cell r="O397" t="str">
            <v>6. THUỐC ĐIỀU TRỊ KÝ SINH TRÙNG, CHỐNG NHIỄM KHUẨN</v>
          </cell>
          <cell r="P397" t="str">
            <v>Thuốc điều trị lao kháng thuốc</v>
          </cell>
        </row>
        <row r="398">
          <cell r="G398" t="str">
            <v>Cycloserin</v>
          </cell>
          <cell r="H398">
            <v>325</v>
          </cell>
          <cell r="I398" t="str">
            <v>Uống</v>
          </cell>
          <cell r="J398" t="str">
            <v>+</v>
          </cell>
          <cell r="K398" t="str">
            <v>+</v>
          </cell>
          <cell r="L398" t="str">
            <v>+</v>
          </cell>
          <cell r="N398" t="str">
            <v>Thuốc được cấp phát tại trạm y tế xã theo hướng dẫn chẩn đoán, điều trị và dự phòng bệnh lao của Bộ Y tế.</v>
          </cell>
          <cell r="O398" t="str">
            <v>6. THUỐC ĐIỀU TRỊ KÝ SINH TRÙNG, CHỐNG NHIỄM KHUẨN</v>
          </cell>
          <cell r="P398" t="str">
            <v>Thuốc điều trị lao kháng thuốc</v>
          </cell>
        </row>
        <row r="399">
          <cell r="G399" t="str">
            <v>Delamanid</v>
          </cell>
          <cell r="H399">
            <v>326</v>
          </cell>
          <cell r="I399" t="str">
            <v>Uống</v>
          </cell>
          <cell r="J399" t="str">
            <v>+</v>
          </cell>
          <cell r="K399" t="str">
            <v>+</v>
          </cell>
          <cell r="L399" t="str">
            <v>+</v>
          </cell>
          <cell r="N399" t="str">
            <v>Quỹ bảo hiểm y tế thanh toán điều trị lao kháng thuốc; thuốc được cấp phát tại trạm y tế xã theo hướng dẫn chẩn đoán, điều trị và dự phòng bệnh lao của Bộ Y tế.</v>
          </cell>
          <cell r="O399" t="str">
            <v>6. THUỐC ĐIỀU TRỊ KÝ SINH TRÙNG, CHỐNG NHIỄM KHUẨN</v>
          </cell>
          <cell r="P399" t="str">
            <v>Thuốc điều trị lao kháng thuốc</v>
          </cell>
        </row>
        <row r="400">
          <cell r="G400" t="str">
            <v>Ethionamid</v>
          </cell>
          <cell r="H400">
            <v>327</v>
          </cell>
          <cell r="I400" t="str">
            <v>Uống</v>
          </cell>
          <cell r="J400" t="str">
            <v>+</v>
          </cell>
          <cell r="K400" t="str">
            <v>+</v>
          </cell>
          <cell r="L400" t="str">
            <v>+</v>
          </cell>
          <cell r="N400" t="str">
            <v>Thuốc được cấp phát tại trạm y tế xã theo hướng dẫn chẩn đoán, điều trị và dự phòng bệnh lao của Bộ Y tế.</v>
          </cell>
          <cell r="O400" t="str">
            <v>6. THUỐC ĐIỀU TRỊ KÝ SINH TRÙNG, CHỐNG NHIỄM KHUẨN</v>
          </cell>
          <cell r="P400" t="str">
            <v>Thuốc điều trị lao kháng thuốc</v>
          </cell>
        </row>
        <row r="401">
          <cell r="G401" t="str">
            <v>Kanamycin</v>
          </cell>
          <cell r="H401">
            <v>328</v>
          </cell>
          <cell r="I401" t="str">
            <v>Tiêm</v>
          </cell>
          <cell r="J401" t="str">
            <v>+</v>
          </cell>
          <cell r="K401" t="str">
            <v>+</v>
          </cell>
          <cell r="L401" t="str">
            <v>+</v>
          </cell>
          <cell r="N401" t="str">
            <v>Thuốc được cấp phát tại trạm y tế xã theo hướng dẫn chẩn đoán, điều trị và dự phòng bệnh lao của Bộ Y tế.</v>
          </cell>
          <cell r="O401" t="str">
            <v>6. THUỐC ĐIỀU TRỊ KÝ SINH TRÙNG, CHỐNG NHIỄM KHUẨN</v>
          </cell>
          <cell r="P401" t="str">
            <v>Thuốc điều trị lao kháng thuốc</v>
          </cell>
        </row>
        <row r="402">
          <cell r="G402" t="str">
            <v>Linezolid*</v>
          </cell>
          <cell r="H402">
            <v>253</v>
          </cell>
          <cell r="I402" t="str">
            <v>Uống</v>
          </cell>
          <cell r="J402" t="str">
            <v>+</v>
          </cell>
          <cell r="K402" t="str">
            <v>+</v>
          </cell>
          <cell r="N402" t="str">
            <v>Thuốc được cấp phát tại trạm y tế xã theo hướng dẫn chẩn đoán, điều trị và dự phòng bệnh lao của Bộ Y tế.</v>
          </cell>
          <cell r="O402" t="str">
            <v>6. THUỐC ĐIỀU TRỊ KÝ SINH TRÙNG, CHỐNG NHIỄM KHUẨN</v>
          </cell>
          <cell r="P402" t="str">
            <v>Thuốc điều trị lao kháng thuốc</v>
          </cell>
        </row>
        <row r="403">
          <cell r="G403" t="str">
            <v>Levofloxacin</v>
          </cell>
          <cell r="H403">
            <v>232</v>
          </cell>
          <cell r="I403" t="str">
            <v>Uống</v>
          </cell>
          <cell r="J403" t="str">
            <v>+</v>
          </cell>
          <cell r="K403" t="str">
            <v>+</v>
          </cell>
          <cell r="L403" t="str">
            <v>+</v>
          </cell>
          <cell r="N403" t="str">
            <v>Thuốc được cấp phát tại trạm y tế xã theo hướng dẫn chẩn đoán, điều trị và dự phòng bệnh lao của Bộ Y tế.</v>
          </cell>
          <cell r="O403" t="str">
            <v>6. THUỐC ĐIỀU TRỊ KÝ SINH TRÙNG, CHỐNG NHIỄM KHUẨN</v>
          </cell>
          <cell r="P403" t="str">
            <v>Thuốc điều trị lao kháng thuốc</v>
          </cell>
        </row>
        <row r="404">
          <cell r="G404" t="str">
            <v>Moxifloxacin</v>
          </cell>
          <cell r="H404">
            <v>234</v>
          </cell>
          <cell r="I404" t="str">
            <v>Uống</v>
          </cell>
          <cell r="J404" t="str">
            <v>+</v>
          </cell>
          <cell r="K404" t="str">
            <v>+</v>
          </cell>
          <cell r="L404" t="str">
            <v>+</v>
          </cell>
          <cell r="N404" t="str">
            <v>Thuốc được cấp phát tại trạm y tế xã theo hướng dẫn chẩn đoán, điều trị và dự phòng bệnh lao của Bộ Y tế.</v>
          </cell>
          <cell r="O404" t="str">
            <v>6. THUỐC ĐIỀU TRỊ KÝ SINH TRÙNG, CHỐNG NHIỄM KHUẨN</v>
          </cell>
          <cell r="P404" t="str">
            <v>Thuốc điều trị lao kháng thuốc</v>
          </cell>
        </row>
        <row r="405">
          <cell r="G405" t="str">
            <v>PAS- Na</v>
          </cell>
          <cell r="H405">
            <v>329</v>
          </cell>
          <cell r="I405" t="str">
            <v>Uống</v>
          </cell>
          <cell r="J405" t="str">
            <v>+</v>
          </cell>
          <cell r="K405" t="str">
            <v>+</v>
          </cell>
          <cell r="L405" t="str">
            <v>+</v>
          </cell>
          <cell r="N405" t="str">
            <v>Quỹ bảo hiểm y tế thanh toán điều trị lao kháng thuốc; thuốc được cấp phát tại trạm y tế xã theo hướng dẫn chẩn đoán, điều trị và dự phòng bệnh lao của Bộ Y tế.</v>
          </cell>
          <cell r="O405" t="str">
            <v>6. THUỐC ĐIỀU TRỊ KÝ SINH TRÙNG, CHỐNG NHIỄM KHUẨN</v>
          </cell>
          <cell r="P405" t="str">
            <v>Thuốc điều trị lao kháng thuốc</v>
          </cell>
        </row>
        <row r="406">
          <cell r="G406" t="str">
            <v>Prothinamid</v>
          </cell>
          <cell r="H406">
            <v>330</v>
          </cell>
          <cell r="I406" t="str">
            <v>Uống</v>
          </cell>
          <cell r="J406" t="str">
            <v>+</v>
          </cell>
          <cell r="K406" t="str">
            <v>+</v>
          </cell>
          <cell r="L406" t="str">
            <v>+</v>
          </cell>
          <cell r="N406" t="str">
            <v>Quỹ bảo hiểm y tế thanh toán điều trị lao kháng thuốc; thuốc được cấp phát tại trạm y tế xã theo hướng dẫn chẩn đoán, điều trị và dự phòng bệnh lao của Bộ Y tế.</v>
          </cell>
          <cell r="O406" t="str">
            <v>6. THUỐC ĐIỀU TRỊ KÝ SINH TRÙNG, CHỐNG NHIỄM KHUẨN</v>
          </cell>
          <cell r="P406" t="str">
            <v>Thuốc điều trị lao kháng thuốc</v>
          </cell>
        </row>
        <row r="407">
          <cell r="G407" t="str">
            <v>6.7. Thuốc điều trị sốt rét</v>
          </cell>
          <cell r="O407" t="str">
            <v>6. THUỐC ĐIỀU TRỊ KÝ SINH TRÙNG, CHỐNG NHIỄM KHUẨN</v>
          </cell>
          <cell r="P407" t="str">
            <v>6.7. Thuốc điều trị sốt rét</v>
          </cell>
        </row>
        <row r="408">
          <cell r="G408" t="str">
            <v>Artesunat</v>
          </cell>
          <cell r="H408">
            <v>331</v>
          </cell>
          <cell r="I408" t="str">
            <v>Tiêm</v>
          </cell>
          <cell r="J408" t="str">
            <v>+</v>
          </cell>
          <cell r="K408" t="str">
            <v>+</v>
          </cell>
          <cell r="L408" t="str">
            <v>+</v>
          </cell>
          <cell r="O408" t="str">
            <v>6. THUỐC ĐIỀU TRỊ KÝ SINH TRÙNG, CHỐNG NHIỄM KHUẨN</v>
          </cell>
          <cell r="P408" t="str">
            <v>6.7. Thuốc điều trị sốt rét</v>
          </cell>
        </row>
        <row r="409">
          <cell r="G409" t="str">
            <v>Cloroquin</v>
          </cell>
          <cell r="H409">
            <v>332</v>
          </cell>
          <cell r="I409" t="str">
            <v>Tiêm, uống</v>
          </cell>
          <cell r="J409" t="str">
            <v>+</v>
          </cell>
          <cell r="K409" t="str">
            <v>+</v>
          </cell>
          <cell r="L409" t="str">
            <v>+</v>
          </cell>
          <cell r="M409" t="str">
            <v>+</v>
          </cell>
          <cell r="O409" t="str">
            <v>6. THUỐC ĐIỀU TRỊ KÝ SINH TRÙNG, CHỐNG NHIỄM KHUẨN</v>
          </cell>
          <cell r="P409" t="str">
            <v>6.7. Thuốc điều trị sốt rét</v>
          </cell>
        </row>
        <row r="410">
          <cell r="G410" t="str">
            <v>Piperaquin + dihydroartemisinin</v>
          </cell>
          <cell r="H410">
            <v>333</v>
          </cell>
          <cell r="I410" t="str">
            <v>Uống</v>
          </cell>
          <cell r="J410" t="str">
            <v>+</v>
          </cell>
          <cell r="K410" t="str">
            <v>+</v>
          </cell>
          <cell r="L410" t="str">
            <v>+</v>
          </cell>
          <cell r="O410" t="str">
            <v>6. THUỐC ĐIỀU TRỊ KÝ SINH TRÙNG, CHỐNG NHIỄM KHUẨN</v>
          </cell>
          <cell r="P410" t="str">
            <v>6.7. Thuốc điều trị sốt rét</v>
          </cell>
        </row>
        <row r="411">
          <cell r="G411" t="str">
            <v>Primaquin</v>
          </cell>
          <cell r="H411">
            <v>334</v>
          </cell>
          <cell r="I411" t="str">
            <v>Uống</v>
          </cell>
          <cell r="J411" t="str">
            <v>+</v>
          </cell>
          <cell r="K411" t="str">
            <v>+</v>
          </cell>
          <cell r="L411" t="str">
            <v>+</v>
          </cell>
          <cell r="M411" t="str">
            <v>+</v>
          </cell>
          <cell r="O411" t="str">
            <v>6. THUỐC ĐIỀU TRỊ KÝ SINH TRÙNG, CHỐNG NHIỄM KHUẨN</v>
          </cell>
          <cell r="P411" t="str">
            <v>6.7. Thuốc điều trị sốt rét</v>
          </cell>
        </row>
        <row r="412">
          <cell r="G412" t="str">
            <v>Quinin</v>
          </cell>
          <cell r="H412">
            <v>335</v>
          </cell>
          <cell r="I412" t="str">
            <v>Tiêm</v>
          </cell>
          <cell r="J412" t="str">
            <v>+</v>
          </cell>
          <cell r="K412" t="str">
            <v>+</v>
          </cell>
          <cell r="L412" t="str">
            <v>+</v>
          </cell>
          <cell r="O412" t="str">
            <v>6. THUỐC ĐIỀU TRỊ KÝ SINH TRÙNG, CHỐNG NHIỄM KHUẨN</v>
          </cell>
          <cell r="P412" t="str">
            <v>6.7. Thuốc điều trị sốt rét</v>
          </cell>
        </row>
        <row r="413">
          <cell r="G413" t="str">
            <v>Quinin</v>
          </cell>
          <cell r="H413">
            <v>335</v>
          </cell>
          <cell r="I413" t="str">
            <v>Uống</v>
          </cell>
          <cell r="J413" t="str">
            <v>+</v>
          </cell>
          <cell r="K413" t="str">
            <v>+</v>
          </cell>
          <cell r="L413" t="str">
            <v>+</v>
          </cell>
          <cell r="M413" t="str">
            <v>+</v>
          </cell>
          <cell r="O413" t="str">
            <v>6. THUỐC ĐIỀU TRỊ KÝ SINH TRÙNG, CHỐNG NHIỄM KHUẨN</v>
          </cell>
          <cell r="P413" t="str">
            <v>6.7. Thuốc điều trị sốt rét</v>
          </cell>
        </row>
        <row r="414">
          <cell r="G414" t="str">
            <v>7. THUỐC ĐIỀU TRỊ ĐAU NỬA ĐẦU</v>
          </cell>
          <cell r="O414" t="str">
            <v>7. THUỐC ĐIỀU TRỊ ĐAU NỬA ĐẦU</v>
          </cell>
        </row>
        <row r="415">
          <cell r="G415" t="str">
            <v>Dihydro ergotamin mesylat</v>
          </cell>
          <cell r="H415">
            <v>336</v>
          </cell>
          <cell r="I415" t="str">
            <v>Tiêm, uống</v>
          </cell>
          <cell r="J415" t="str">
            <v>+</v>
          </cell>
          <cell r="K415" t="str">
            <v>+</v>
          </cell>
          <cell r="L415" t="str">
            <v>+</v>
          </cell>
          <cell r="O415" t="str">
            <v>7. THUỐC ĐIỀU TRỊ ĐAU NỬA ĐẦU</v>
          </cell>
          <cell r="P415" t="str">
            <v>7. THUỐC ĐIỀU TRỊ ĐAU NỬA ĐẦU</v>
          </cell>
        </row>
        <row r="416">
          <cell r="G416" t="str">
            <v>Ergotamin (tartrat)</v>
          </cell>
          <cell r="H416">
            <v>337</v>
          </cell>
          <cell r="I416" t="str">
            <v>Tiêm, uống</v>
          </cell>
          <cell r="J416" t="str">
            <v>+</v>
          </cell>
          <cell r="K416" t="str">
            <v>+</v>
          </cell>
          <cell r="L416" t="str">
            <v>+</v>
          </cell>
          <cell r="M416" t="str">
            <v>+</v>
          </cell>
          <cell r="O416" t="str">
            <v>7. THUỐC ĐIỀU TRỊ ĐAU NỬA ĐẦU</v>
          </cell>
          <cell r="P416" t="str">
            <v>7. THUỐC ĐIỀU TRỊ ĐAU NỬA ĐẦU</v>
          </cell>
        </row>
        <row r="417">
          <cell r="G417" t="str">
            <v>Flunarizin</v>
          </cell>
          <cell r="H417">
            <v>338</v>
          </cell>
          <cell r="I417" t="str">
            <v>Uống</v>
          </cell>
          <cell r="J417" t="str">
            <v>+</v>
          </cell>
          <cell r="K417" t="str">
            <v>+</v>
          </cell>
          <cell r="L417" t="str">
            <v>+</v>
          </cell>
          <cell r="M417" t="str">
            <v>+</v>
          </cell>
          <cell r="N417" t="str">
            <v>Quỹ bảo hiểm y tế thanh toán điều trị dự phòng cơn đau nửa đầu trong trường hợp các biện pháp điều trị khác không có hiệu quả hoặc kém dung nạp.</v>
          </cell>
          <cell r="O417" t="str">
            <v>7. THUỐC ĐIỀU TRỊ ĐAU NỬA ĐẦU</v>
          </cell>
          <cell r="P417" t="str">
            <v>7. THUỐC ĐIỀU TRỊ ĐAU NỬA ĐẦU</v>
          </cell>
        </row>
        <row r="418">
          <cell r="G418" t="str">
            <v>Sumatriptan</v>
          </cell>
          <cell r="H418">
            <v>339</v>
          </cell>
          <cell r="I418" t="str">
            <v>Uống</v>
          </cell>
          <cell r="J418" t="str">
            <v>+</v>
          </cell>
          <cell r="K418" t="str">
            <v>+</v>
          </cell>
          <cell r="L418" t="str">
            <v>+</v>
          </cell>
          <cell r="O418" t="str">
            <v>7. THUỐC ĐIỀU TRỊ ĐAU NỬA ĐẦU</v>
          </cell>
        </row>
        <row r="419">
          <cell r="G419" t="str">
            <v>8. THUỐC ĐIỀU TRỊ UNG THƯ VÀ ĐIỀU HÒA MIỄN DỊCH</v>
          </cell>
          <cell r="O419" t="str">
            <v>8. THUỐC ĐIỀU TRỊ UNG THƯ VÀ ĐIỀU HÒA MIỄN DỊCH</v>
          </cell>
        </row>
        <row r="420">
          <cell r="G420" t="str">
            <v>8.1. Hóa chất</v>
          </cell>
          <cell r="O420" t="str">
            <v>8. THUỐC ĐIỀU TRỊ UNG THƯ VÀ ĐIỀU HÒA MIỄN DỊCH</v>
          </cell>
          <cell r="P420" t="str">
            <v>8.1. Hóa chất</v>
          </cell>
        </row>
        <row r="421">
          <cell r="G421" t="str">
            <v>Arsenic trioxid</v>
          </cell>
          <cell r="H421">
            <v>340</v>
          </cell>
          <cell r="I421" t="str">
            <v>Tiêm</v>
          </cell>
          <cell r="J421" t="str">
            <v>+</v>
          </cell>
          <cell r="K421" t="str">
            <v>+</v>
          </cell>
          <cell r="O421" t="str">
            <v>8. THUỐC ĐIỀU TRỊ UNG THƯ VÀ ĐIỀU HÒA MIỄN DỊCH</v>
          </cell>
          <cell r="P421" t="str">
            <v>8.1. Hóa chất</v>
          </cell>
        </row>
        <row r="422">
          <cell r="G422" t="str">
            <v>Bendamustine</v>
          </cell>
          <cell r="H422">
            <v>341</v>
          </cell>
          <cell r="I422" t="str">
            <v>Tiêm truyền</v>
          </cell>
          <cell r="J422" t="str">
            <v>+</v>
          </cell>
          <cell r="K422" t="str">
            <v>+</v>
          </cell>
          <cell r="N422" t="str">
            <v>Quỹ bảo hiểm y tế thanh toán điều trị bệnh bạch cầu lymphô mạn binet B/C không phù hợp hóa trị với Fludarabin; U lymphô không Hodgkin, diễn tiến chậm, tiến triển sau điều trị với Rituximab; thanh toán 50%.</v>
          </cell>
          <cell r="O422" t="str">
            <v>8. THUỐC ĐIỀU TRỊ UNG THƯ VÀ ĐIỀU HÒA MIỄN DỊCH</v>
          </cell>
          <cell r="P422" t="str">
            <v>8.1. Hóa chất</v>
          </cell>
        </row>
        <row r="423">
          <cell r="G423" t="str">
            <v>Bleomycin</v>
          </cell>
          <cell r="H423">
            <v>342</v>
          </cell>
          <cell r="I423" t="str">
            <v>Tiêm</v>
          </cell>
          <cell r="J423" t="str">
            <v>+</v>
          </cell>
          <cell r="K423" t="str">
            <v>+</v>
          </cell>
          <cell r="O423" t="str">
            <v>8. THUỐC ĐIỀU TRỊ UNG THƯ VÀ ĐIỀU HÒA MIỄN DỊCH</v>
          </cell>
          <cell r="P423" t="str">
            <v>8.1. Hóa chất</v>
          </cell>
        </row>
        <row r="424">
          <cell r="G424" t="str">
            <v>Bortezomib</v>
          </cell>
          <cell r="H424">
            <v>343</v>
          </cell>
          <cell r="I424" t="str">
            <v>Tiêm</v>
          </cell>
          <cell r="J424" t="str">
            <v>+</v>
          </cell>
          <cell r="K424" t="str">
            <v>+</v>
          </cell>
          <cell r="O424" t="str">
            <v>8. THUỐC ĐIỀU TRỊ UNG THƯ VÀ ĐIỀU HÒA MIỄN DỊCH</v>
          </cell>
          <cell r="P424" t="str">
            <v>8.1. Hóa chất</v>
          </cell>
        </row>
        <row r="425">
          <cell r="G425" t="str">
            <v>Busulfan</v>
          </cell>
          <cell r="H425">
            <v>344</v>
          </cell>
          <cell r="I425" t="str">
            <v>Tiêm, uống</v>
          </cell>
          <cell r="J425" t="str">
            <v>+</v>
          </cell>
          <cell r="K425" t="str">
            <v>+</v>
          </cell>
          <cell r="O425" t="str">
            <v>8. THUỐC ĐIỀU TRỊ UNG THƯ VÀ ĐIỀU HÒA MIỄN DỊCH</v>
          </cell>
          <cell r="P425" t="str">
            <v>8.1. Hóa chất</v>
          </cell>
        </row>
        <row r="426">
          <cell r="G426" t="str">
            <v>Capecitabin</v>
          </cell>
          <cell r="H426">
            <v>345</v>
          </cell>
          <cell r="I426" t="str">
            <v>Uống</v>
          </cell>
          <cell r="J426" t="str">
            <v>+</v>
          </cell>
          <cell r="K426" t="str">
            <v>+</v>
          </cell>
          <cell r="O426" t="str">
            <v>8. THUỐC ĐIỀU TRỊ UNG THƯ VÀ ĐIỀU HÒA MIỄN DỊCH</v>
          </cell>
          <cell r="P426" t="str">
            <v>8.1. Hóa chất</v>
          </cell>
        </row>
        <row r="427">
          <cell r="G427" t="str">
            <v>Carboplatin</v>
          </cell>
          <cell r="H427">
            <v>346</v>
          </cell>
          <cell r="I427" t="str">
            <v>Tiêm</v>
          </cell>
          <cell r="J427" t="str">
            <v>+</v>
          </cell>
          <cell r="K427" t="str">
            <v>+</v>
          </cell>
          <cell r="O427" t="str">
            <v>8. THUỐC ĐIỀU TRỊ UNG THƯ VÀ ĐIỀU HÒA MIỄN DỊCH</v>
          </cell>
          <cell r="P427" t="str">
            <v>8.1. Hóa chất</v>
          </cell>
        </row>
        <row r="428">
          <cell r="G428" t="str">
            <v>Carmustin</v>
          </cell>
          <cell r="H428">
            <v>347</v>
          </cell>
          <cell r="I428" t="str">
            <v>Tiêm</v>
          </cell>
          <cell r="J428" t="str">
            <v>+</v>
          </cell>
          <cell r="N428" t="str">
            <v>Quỹ bảo hiểm y tế thanh toán 50%.</v>
          </cell>
          <cell r="O428" t="str">
            <v>8. THUỐC ĐIỀU TRỊ UNG THƯ VÀ ĐIỀU HÒA MIỄN DỊCH</v>
          </cell>
          <cell r="P428" t="str">
            <v>8.1. Hóa chất</v>
          </cell>
        </row>
        <row r="429">
          <cell r="G429" t="str">
            <v>Cisplatin</v>
          </cell>
          <cell r="H429">
            <v>348</v>
          </cell>
          <cell r="I429" t="str">
            <v>Tiêm</v>
          </cell>
          <cell r="J429" t="str">
            <v>+</v>
          </cell>
          <cell r="K429" t="str">
            <v>+</v>
          </cell>
          <cell r="O429" t="str">
            <v>8. THUỐC ĐIỀU TRỊ UNG THƯ VÀ ĐIỀU HÒA MIỄN DỊCH</v>
          </cell>
          <cell r="P429" t="str">
            <v>8.1. Hóa chất</v>
          </cell>
        </row>
        <row r="430">
          <cell r="G430" t="str">
            <v>Cyclophosphamid</v>
          </cell>
          <cell r="H430">
            <v>349</v>
          </cell>
          <cell r="I430" t="str">
            <v>Tiêm, uống</v>
          </cell>
          <cell r="J430" t="str">
            <v>+</v>
          </cell>
          <cell r="K430" t="str">
            <v>+</v>
          </cell>
          <cell r="O430" t="str">
            <v>8. THUỐC ĐIỀU TRỊ UNG THƯ VÀ ĐIỀU HÒA MIỄN DỊCH</v>
          </cell>
          <cell r="P430" t="str">
            <v>8.1. Hóa chất</v>
          </cell>
        </row>
        <row r="431">
          <cell r="G431" t="str">
            <v>Cytarabin</v>
          </cell>
          <cell r="H431">
            <v>350</v>
          </cell>
          <cell r="I431" t="str">
            <v>Tiêm</v>
          </cell>
          <cell r="J431" t="str">
            <v>+</v>
          </cell>
          <cell r="K431" t="str">
            <v>+</v>
          </cell>
          <cell r="O431" t="str">
            <v>8. THUỐC ĐIỀU TRỊ UNG THƯ VÀ ĐIỀU HÒA MIỄN DỊCH</v>
          </cell>
          <cell r="P431" t="str">
            <v>8.1. Hóa chất</v>
          </cell>
        </row>
        <row r="432">
          <cell r="G432" t="str">
            <v>Dacarbazin</v>
          </cell>
          <cell r="H432">
            <v>351</v>
          </cell>
          <cell r="I432" t="str">
            <v>Tiêm</v>
          </cell>
          <cell r="J432" t="str">
            <v>+</v>
          </cell>
          <cell r="K432" t="str">
            <v>+</v>
          </cell>
          <cell r="O432" t="str">
            <v>8. THUỐC ĐIỀU TRỊ UNG THƯ VÀ ĐIỀU HÒA MIỄN DỊCH</v>
          </cell>
          <cell r="P432" t="str">
            <v>8.1. Hóa chất</v>
          </cell>
        </row>
        <row r="433">
          <cell r="G433" t="str">
            <v>Dactinomycin</v>
          </cell>
          <cell r="H433">
            <v>352</v>
          </cell>
          <cell r="I433" t="str">
            <v>Tiêm</v>
          </cell>
          <cell r="J433" t="str">
            <v>+</v>
          </cell>
          <cell r="K433" t="str">
            <v>+</v>
          </cell>
          <cell r="O433" t="str">
            <v>8. THUỐC ĐIỀU TRỊ UNG THƯ VÀ ĐIỀU HÒA MIỄN DỊCH</v>
          </cell>
          <cell r="P433" t="str">
            <v>8.1. Hóa chất</v>
          </cell>
        </row>
        <row r="434">
          <cell r="G434" t="str">
            <v>Daunorubicin</v>
          </cell>
          <cell r="H434">
            <v>353</v>
          </cell>
          <cell r="I434" t="str">
            <v>Tiêm</v>
          </cell>
          <cell r="J434" t="str">
            <v>+</v>
          </cell>
          <cell r="K434" t="str">
            <v>+</v>
          </cell>
          <cell r="O434" t="str">
            <v>8. THUỐC ĐIỀU TRỊ UNG THƯ VÀ ĐIỀU HÒA MIỄN DỊCH</v>
          </cell>
          <cell r="P434" t="str">
            <v>8.1. Hóa chất</v>
          </cell>
        </row>
        <row r="435">
          <cell r="G435" t="str">
            <v>Decitabin</v>
          </cell>
          <cell r="H435">
            <v>354</v>
          </cell>
          <cell r="I435" t="str">
            <v>Tiêm</v>
          </cell>
          <cell r="J435" t="str">
            <v>+</v>
          </cell>
          <cell r="N435" t="str">
            <v>Quỹ bảo hiểm y tế thanh toán 50%.</v>
          </cell>
          <cell r="O435" t="str">
            <v>8. THUỐC ĐIỀU TRỊ UNG THƯ VÀ ĐIỀU HÒA MIỄN DỊCH</v>
          </cell>
          <cell r="P435" t="str">
            <v>8.1. Hóa chất</v>
          </cell>
        </row>
        <row r="436">
          <cell r="G436" t="str">
            <v>Docetaxel</v>
          </cell>
          <cell r="H436">
            <v>355</v>
          </cell>
          <cell r="I436" t="str">
            <v>Tiêm</v>
          </cell>
          <cell r="J436" t="str">
            <v>+</v>
          </cell>
          <cell r="K436" t="str">
            <v>+</v>
          </cell>
          <cell r="O436" t="str">
            <v>8. THUỐC ĐIỀU TRỊ UNG THƯ VÀ ĐIỀU HÒA MIỄN DỊCH</v>
          </cell>
          <cell r="P436" t="str">
            <v>8.1. Hóa chất</v>
          </cell>
        </row>
        <row r="437">
          <cell r="G437" t="str">
            <v>Doxorubicin</v>
          </cell>
          <cell r="H437">
            <v>356</v>
          </cell>
          <cell r="I437" t="str">
            <v>Tiêm</v>
          </cell>
          <cell r="J437" t="str">
            <v>+</v>
          </cell>
          <cell r="K437" t="str">
            <v>+</v>
          </cell>
          <cell r="N437" t="str">
            <v>Quỹ bảo hiểm y tế thanh toán 50% đối với dạng liposome; thanh toán 100% đối với các dạng khác.</v>
          </cell>
          <cell r="O437" t="str">
            <v>8. THUỐC ĐIỀU TRỊ UNG THƯ VÀ ĐIỀU HÒA MIỄN DỊCH</v>
          </cell>
          <cell r="P437" t="str">
            <v>8.1. Hóa chất</v>
          </cell>
        </row>
        <row r="438">
          <cell r="G438" t="str">
            <v>Epirubicin hydroclorid</v>
          </cell>
          <cell r="H438">
            <v>357</v>
          </cell>
          <cell r="I438" t="str">
            <v>Tiêm</v>
          </cell>
          <cell r="J438" t="str">
            <v>+</v>
          </cell>
          <cell r="K438" t="str">
            <v>+</v>
          </cell>
          <cell r="O438" t="str">
            <v>8. THUỐC ĐIỀU TRỊ UNG THƯ VÀ ĐIỀU HÒA MIỄN DỊCH</v>
          </cell>
          <cell r="P438" t="str">
            <v>8.1. Hóa chất</v>
          </cell>
        </row>
        <row r="439">
          <cell r="G439" t="str">
            <v>Etoposid</v>
          </cell>
          <cell r="H439">
            <v>358</v>
          </cell>
          <cell r="I439" t="str">
            <v>Tiêm, uống</v>
          </cell>
          <cell r="J439" t="str">
            <v>+</v>
          </cell>
          <cell r="K439" t="str">
            <v>+</v>
          </cell>
          <cell r="O439" t="str">
            <v>8. THUỐC ĐIỀU TRỊ UNG THƯ VÀ ĐIỀU HÒA MIỄN DỊCH</v>
          </cell>
          <cell r="P439" t="str">
            <v>8.1. Hóa chất</v>
          </cell>
        </row>
        <row r="440">
          <cell r="G440" t="str">
            <v>Everolimus</v>
          </cell>
          <cell r="H440">
            <v>359</v>
          </cell>
          <cell r="I440" t="str">
            <v>Tiêm, uống</v>
          </cell>
          <cell r="J440" t="str">
            <v>+</v>
          </cell>
          <cell r="K440" t="str">
            <v>+</v>
          </cell>
          <cell r="N440" t="str">
            <v>Quỹ bảo hiểm y tế thanh toán 50% đối với điều trị ung thư; thanh toán 100% đối với các trường hợp khác.</v>
          </cell>
          <cell r="O440" t="str">
            <v>8. THUỐC ĐIỀU TRỊ UNG THƯ VÀ ĐIỀU HÒA MIỄN DỊCH</v>
          </cell>
          <cell r="P440" t="str">
            <v>8.1. Hóa chất</v>
          </cell>
        </row>
        <row r="441">
          <cell r="G441" t="str">
            <v>Fludarabin</v>
          </cell>
          <cell r="H441">
            <v>360</v>
          </cell>
          <cell r="I441" t="str">
            <v>Tiêm, uống</v>
          </cell>
          <cell r="J441" t="str">
            <v>+</v>
          </cell>
          <cell r="K441" t="str">
            <v>+</v>
          </cell>
          <cell r="O441" t="str">
            <v>8. THUỐC ĐIỀU TRỊ UNG THƯ VÀ ĐIỀU HÒA MIỄN DỊCH</v>
          </cell>
          <cell r="P441" t="str">
            <v>8.1. Hóa chất</v>
          </cell>
        </row>
        <row r="442">
          <cell r="G442" t="str">
            <v>Fluorouracil (5-FU)</v>
          </cell>
          <cell r="H442">
            <v>361</v>
          </cell>
          <cell r="I442" t="str">
            <v>Tiêm, dùng ngoài</v>
          </cell>
          <cell r="J442" t="str">
            <v>+</v>
          </cell>
          <cell r="K442" t="str">
            <v>+</v>
          </cell>
          <cell r="O442" t="str">
            <v>8. THUỐC ĐIỀU TRỊ UNG THƯ VÀ ĐIỀU HÒA MIỄN DỊCH</v>
          </cell>
          <cell r="P442" t="str">
            <v>8.1. Hóa chất</v>
          </cell>
        </row>
        <row r="443">
          <cell r="G443" t="str">
            <v>Gemcitabin</v>
          </cell>
          <cell r="H443">
            <v>362</v>
          </cell>
          <cell r="I443" t="str">
            <v>Tiêm</v>
          </cell>
          <cell r="J443" t="str">
            <v>+</v>
          </cell>
          <cell r="K443" t="str">
            <v>+</v>
          </cell>
          <cell r="O443" t="str">
            <v>8. THUỐC ĐIỀU TRỊ UNG THƯ VÀ ĐIỀU HÒA MIỄN DỊCH</v>
          </cell>
          <cell r="P443" t="str">
            <v>8.1. Hóa chất</v>
          </cell>
        </row>
        <row r="444">
          <cell r="G444" t="str">
            <v>Hydroxyurea (Hydroxycarbamid)</v>
          </cell>
          <cell r="H444">
            <v>363</v>
          </cell>
          <cell r="I444" t="str">
            <v>Uống</v>
          </cell>
          <cell r="J444" t="str">
            <v>+</v>
          </cell>
          <cell r="K444" t="str">
            <v>+</v>
          </cell>
          <cell r="O444" t="str">
            <v>8. THUỐC ĐIỀU TRỊ UNG THƯ VÀ ĐIỀU HÒA MIỄN DỊCH</v>
          </cell>
          <cell r="P444" t="str">
            <v>8.1. Hóa chất</v>
          </cell>
        </row>
        <row r="445">
          <cell r="G445" t="str">
            <v>Idarubicin</v>
          </cell>
          <cell r="H445">
            <v>364</v>
          </cell>
          <cell r="I445" t="str">
            <v>Tiêm</v>
          </cell>
          <cell r="J445" t="str">
            <v>+</v>
          </cell>
          <cell r="K445" t="str">
            <v>+</v>
          </cell>
          <cell r="O445" t="str">
            <v>8. THUỐC ĐIỀU TRỊ UNG THƯ VÀ ĐIỀU HÒA MIỄN DỊCH</v>
          </cell>
          <cell r="P445" t="str">
            <v>8.1. Hóa chất</v>
          </cell>
        </row>
        <row r="446">
          <cell r="G446" t="str">
            <v>Ifosfamid</v>
          </cell>
          <cell r="H446">
            <v>365</v>
          </cell>
          <cell r="I446" t="str">
            <v>Tiêm</v>
          </cell>
          <cell r="J446" t="str">
            <v>+</v>
          </cell>
          <cell r="K446" t="str">
            <v>+</v>
          </cell>
          <cell r="O446" t="str">
            <v>8. THUỐC ĐIỀU TRỊ UNG THƯ VÀ ĐIỀU HÒA MIỄN DỊCH</v>
          </cell>
          <cell r="P446" t="str">
            <v>8.1. Hóa chất</v>
          </cell>
        </row>
        <row r="447">
          <cell r="G447" t="str">
            <v>Irinotecan</v>
          </cell>
          <cell r="H447">
            <v>366</v>
          </cell>
          <cell r="I447" t="str">
            <v>Tiêm</v>
          </cell>
          <cell r="J447" t="str">
            <v>+</v>
          </cell>
          <cell r="K447" t="str">
            <v>+</v>
          </cell>
          <cell r="O447" t="str">
            <v>8. THUỐC ĐIỀU TRỊ UNG THƯ VÀ ĐIỀU HÒA MIỄN DỊCH</v>
          </cell>
          <cell r="P447" t="str">
            <v>8.1. Hóa chất</v>
          </cell>
        </row>
        <row r="448">
          <cell r="G448" t="str">
            <v>L-asparaginase</v>
          </cell>
          <cell r="H448">
            <v>367</v>
          </cell>
          <cell r="I448" t="str">
            <v>Tiêm</v>
          </cell>
          <cell r="J448" t="str">
            <v>+</v>
          </cell>
          <cell r="K448" t="str">
            <v>+</v>
          </cell>
          <cell r="N448" t="str">
            <v>Quỹ bảo hiểm y tế thanh toán 50% đối với dạng L-asparaginase erwinia; thanh toán 100% đối với các dạng khác.</v>
          </cell>
          <cell r="O448" t="str">
            <v>8. THUỐC ĐIỀU TRỊ UNG THƯ VÀ ĐIỀU HÒA MIỄN DỊCH</v>
          </cell>
          <cell r="P448" t="str">
            <v>8.1. Hóa chất</v>
          </cell>
        </row>
        <row r="449">
          <cell r="G449" t="str">
            <v>Melphalan</v>
          </cell>
          <cell r="H449">
            <v>368</v>
          </cell>
          <cell r="I449" t="str">
            <v>Tiêm, uống</v>
          </cell>
          <cell r="J449" t="str">
            <v>+</v>
          </cell>
          <cell r="K449" t="str">
            <v>+</v>
          </cell>
          <cell r="O449" t="str">
            <v>8. THUỐC ĐIỀU TRỊ UNG THƯ VÀ ĐIỀU HÒA MIỄN DỊCH</v>
          </cell>
          <cell r="P449" t="str">
            <v>8.1. Hóa chất</v>
          </cell>
        </row>
        <row r="450">
          <cell r="G450" t="str">
            <v>Mercaptopurin</v>
          </cell>
          <cell r="H450">
            <v>369</v>
          </cell>
          <cell r="I450" t="str">
            <v>Uống</v>
          </cell>
          <cell r="J450" t="str">
            <v>+</v>
          </cell>
          <cell r="K450" t="str">
            <v>+</v>
          </cell>
          <cell r="O450" t="str">
            <v>8. THUỐC ĐIỀU TRỊ UNG THƯ VÀ ĐIỀU HÒA MIỄN DỊCH</v>
          </cell>
          <cell r="P450" t="str">
            <v>8.1. Hóa chất</v>
          </cell>
        </row>
        <row r="451">
          <cell r="G451" t="str">
            <v>Mesna</v>
          </cell>
          <cell r="H451">
            <v>370</v>
          </cell>
          <cell r="I451" t="str">
            <v>Tiêm</v>
          </cell>
          <cell r="J451" t="str">
            <v>+</v>
          </cell>
          <cell r="K451" t="str">
            <v>+</v>
          </cell>
          <cell r="O451" t="str">
            <v>8. THUỐC ĐIỀU TRỊ UNG THƯ VÀ ĐIỀU HÒA MIỄN DỊCH</v>
          </cell>
          <cell r="P451" t="str">
            <v>8.1. Hóa chất</v>
          </cell>
        </row>
        <row r="452">
          <cell r="G452" t="str">
            <v>Methotrexat</v>
          </cell>
          <cell r="H452">
            <v>371</v>
          </cell>
          <cell r="I452" t="str">
            <v>Tiêm, uống</v>
          </cell>
          <cell r="J452" t="str">
            <v>+</v>
          </cell>
          <cell r="K452" t="str">
            <v>+</v>
          </cell>
          <cell r="O452" t="str">
            <v>8. THUỐC ĐIỀU TRỊ UNG THƯ VÀ ĐIỀU HÒA MIỄN DỊCH</v>
          </cell>
          <cell r="P452" t="str">
            <v>8.1. Hóa chất</v>
          </cell>
        </row>
        <row r="453">
          <cell r="G453" t="str">
            <v>Mitomycin</v>
          </cell>
          <cell r="H453">
            <v>372</v>
          </cell>
          <cell r="I453" t="str">
            <v>Tiêm</v>
          </cell>
          <cell r="J453" t="str">
            <v>+</v>
          </cell>
          <cell r="K453" t="str">
            <v>+</v>
          </cell>
          <cell r="O453" t="str">
            <v>8. THUỐC ĐIỀU TRỊ UNG THƯ VÀ ĐIỀU HÒA MIỄN DỊCH</v>
          </cell>
          <cell r="P453" t="str">
            <v>8.1. Hóa chất</v>
          </cell>
        </row>
        <row r="454">
          <cell r="G454" t="str">
            <v>Mitoxantron</v>
          </cell>
          <cell r="H454">
            <v>373</v>
          </cell>
          <cell r="I454" t="str">
            <v>Tiêm</v>
          </cell>
          <cell r="J454" t="str">
            <v>+</v>
          </cell>
          <cell r="K454" t="str">
            <v>+</v>
          </cell>
          <cell r="O454" t="str">
            <v>8. THUỐC ĐIỀU TRỊ UNG THƯ VÀ ĐIỀU HÒA MIỄN DỊCH</v>
          </cell>
          <cell r="P454" t="str">
            <v>8.1. Hóa chất</v>
          </cell>
        </row>
        <row r="455">
          <cell r="G455" t="str">
            <v>Oxaliplatin</v>
          </cell>
          <cell r="H455">
            <v>374</v>
          </cell>
          <cell r="I455" t="str">
            <v>Tiêm</v>
          </cell>
          <cell r="J455" t="str">
            <v>+</v>
          </cell>
          <cell r="K455" t="str">
            <v>+</v>
          </cell>
          <cell r="O455" t="str">
            <v>8. THUỐC ĐIỀU TRỊ UNG THƯ VÀ ĐIỀU HÒA MIỄN DỊCH</v>
          </cell>
          <cell r="P455" t="str">
            <v>8.1. Hóa chất</v>
          </cell>
        </row>
        <row r="456">
          <cell r="G456" t="str">
            <v>Paclitaxel</v>
          </cell>
          <cell r="H456">
            <v>375</v>
          </cell>
          <cell r="I456" t="str">
            <v>Tiêm</v>
          </cell>
          <cell r="J456" t="str">
            <v>+</v>
          </cell>
          <cell r="K456" t="str">
            <v>+</v>
          </cell>
          <cell r="N456" t="str">
            <v>Quỹ bảo hiểm y tế thanh toán 50% đối với dạng liposome và dạng polymeric micelle; thanh toán 100% đối với các dạng khác.</v>
          </cell>
          <cell r="O456" t="str">
            <v>8. THUỐC ĐIỀU TRỊ UNG THƯ VÀ ĐIỀU HÒA MIỄN DỊCH</v>
          </cell>
          <cell r="P456" t="str">
            <v>8.1. Hóa chất</v>
          </cell>
        </row>
        <row r="457">
          <cell r="G457" t="str">
            <v>Pemetrexed</v>
          </cell>
          <cell r="H457">
            <v>376</v>
          </cell>
          <cell r="I457" t="str">
            <v>Tiêm</v>
          </cell>
          <cell r="J457" t="str">
            <v>+</v>
          </cell>
          <cell r="N457" t="str">
            <v>Quỹ bảo hiểm y tế thanh toán ung thư phổi không tế bào nhỏ, ung thư trung biểu mô màng phổi ác tính; thanh toán 50%.</v>
          </cell>
          <cell r="O457" t="str">
            <v>8. THUỐC ĐIỀU TRỊ UNG THƯ VÀ ĐIỀU HÒA MIỄN DỊCH</v>
          </cell>
          <cell r="P457" t="str">
            <v>8.1. Hóa chất</v>
          </cell>
        </row>
        <row r="458">
          <cell r="G458" t="str">
            <v>Procarbazin</v>
          </cell>
          <cell r="H458">
            <v>377</v>
          </cell>
          <cell r="I458" t="str">
            <v>Uống</v>
          </cell>
          <cell r="J458" t="str">
            <v>+</v>
          </cell>
          <cell r="K458" t="str">
            <v>+</v>
          </cell>
          <cell r="O458" t="str">
            <v>8. THUỐC ĐIỀU TRỊ UNG THƯ VÀ ĐIỀU HÒA MIỄN DỊCH</v>
          </cell>
          <cell r="P458" t="str">
            <v>8.1. Hóa chất</v>
          </cell>
        </row>
        <row r="459">
          <cell r="G459" t="str">
            <v>Tegafur-uracil (UFT hoặc UFUR)</v>
          </cell>
          <cell r="H459">
            <v>378</v>
          </cell>
          <cell r="I459" t="str">
            <v>Uống</v>
          </cell>
          <cell r="J459" t="str">
            <v>+</v>
          </cell>
          <cell r="K459" t="str">
            <v>+</v>
          </cell>
          <cell r="O459" t="str">
            <v>8. THUỐC ĐIỀU TRỊ UNG THƯ VÀ ĐIỀU HÒA MIỄN DỊCH</v>
          </cell>
          <cell r="P459" t="str">
            <v>8.1. Hóa chất</v>
          </cell>
        </row>
        <row r="460">
          <cell r="G460" t="str">
            <v>Tegafur + gimeracil + oteracil kali</v>
          </cell>
          <cell r="H460">
            <v>379</v>
          </cell>
          <cell r="I460" t="str">
            <v>Uống</v>
          </cell>
          <cell r="J460" t="str">
            <v>+</v>
          </cell>
          <cell r="K460" t="str">
            <v>+</v>
          </cell>
          <cell r="N460" t="str">
            <v>Quỹ bảo hiểm y tế thanh toán điều trị ung thư dạ dày di căn; thanh toán 70%.</v>
          </cell>
          <cell r="O460" t="str">
            <v>8. THUỐC ĐIỀU TRỊ UNG THƯ VÀ ĐIỀU HÒA MIỄN DỊCH</v>
          </cell>
          <cell r="P460" t="str">
            <v>8.1. Hóa chất</v>
          </cell>
        </row>
        <row r="461">
          <cell r="G461" t="str">
            <v>Temozolomid</v>
          </cell>
          <cell r="H461">
            <v>380</v>
          </cell>
          <cell r="I461" t="str">
            <v>Uống</v>
          </cell>
          <cell r="J461" t="str">
            <v>+</v>
          </cell>
          <cell r="K461" t="str">
            <v>+</v>
          </cell>
          <cell r="O461" t="str">
            <v>8. THUỐC ĐIỀU TRỊ UNG THƯ VÀ ĐIỀU HÒA MIỄN DỊCH</v>
          </cell>
          <cell r="P461" t="str">
            <v>8.1. Hóa chất</v>
          </cell>
        </row>
        <row r="462">
          <cell r="G462" t="str">
            <v>Tretinoin (All-trans retinoic acid)</v>
          </cell>
          <cell r="H462">
            <v>381</v>
          </cell>
          <cell r="I462" t="str">
            <v>Uống</v>
          </cell>
          <cell r="J462" t="str">
            <v>+</v>
          </cell>
          <cell r="K462" t="str">
            <v>+</v>
          </cell>
          <cell r="O462" t="str">
            <v>8. THUỐC ĐIỀU TRỊ UNG THƯ VÀ ĐIỀU HÒA MIỄN DỊCH</v>
          </cell>
          <cell r="P462" t="str">
            <v>8.1. Hóa chất</v>
          </cell>
        </row>
        <row r="463">
          <cell r="G463" t="str">
            <v>Vinblastin sulfat</v>
          </cell>
          <cell r="H463">
            <v>382</v>
          </cell>
          <cell r="I463" t="str">
            <v>Tiêm</v>
          </cell>
          <cell r="J463" t="str">
            <v>+</v>
          </cell>
          <cell r="K463" t="str">
            <v>+</v>
          </cell>
          <cell r="O463" t="str">
            <v>8. THUỐC ĐIỀU TRỊ UNG THƯ VÀ ĐIỀU HÒA MIỄN DỊCH</v>
          </cell>
          <cell r="P463" t="str">
            <v>8.1. Hóa chất</v>
          </cell>
        </row>
        <row r="464">
          <cell r="G464" t="str">
            <v>Vincristin sulfat</v>
          </cell>
          <cell r="H464">
            <v>383</v>
          </cell>
          <cell r="I464" t="str">
            <v>Tiêm</v>
          </cell>
          <cell r="J464" t="str">
            <v>+</v>
          </cell>
          <cell r="K464" t="str">
            <v>+</v>
          </cell>
          <cell r="O464" t="str">
            <v>8. THUỐC ĐIỀU TRỊ UNG THƯ VÀ ĐIỀU HÒA MIỄN DỊCH</v>
          </cell>
          <cell r="P464" t="str">
            <v>8.1. Hóa chất</v>
          </cell>
        </row>
        <row r="465">
          <cell r="G465" t="str">
            <v>Vinorelbin</v>
          </cell>
          <cell r="H465">
            <v>384</v>
          </cell>
          <cell r="I465" t="str">
            <v>Tiêm, uống</v>
          </cell>
          <cell r="J465" t="str">
            <v>+</v>
          </cell>
          <cell r="K465" t="str">
            <v>+</v>
          </cell>
          <cell r="O465" t="str">
            <v>8. THUỐC ĐIỀU TRỊ UNG THƯ VÀ ĐIỀU HÒA MIỄN DỊCH</v>
          </cell>
          <cell r="P465" t="str">
            <v>8.1. Hóa chất</v>
          </cell>
        </row>
        <row r="466">
          <cell r="G466" t="str">
            <v>8.2. Thuốc điều trị đích</v>
          </cell>
          <cell r="O466" t="str">
            <v>8. THUỐC ĐIỀU TRỊ UNG THƯ VÀ ĐIỀU HÒA MIỄN DỊCH</v>
          </cell>
          <cell r="P466" t="str">
            <v>8.2. Thuốc điều trị đích</v>
          </cell>
        </row>
        <row r="467">
          <cell r="G467" t="str">
            <v>Afatinib dimaleate</v>
          </cell>
          <cell r="H467">
            <v>385</v>
          </cell>
          <cell r="I467" t="str">
            <v>Uống</v>
          </cell>
          <cell r="J467" t="str">
            <v>+</v>
          </cell>
          <cell r="K467" t="str">
            <v>+</v>
          </cell>
          <cell r="N467" t="str">
            <v>Quỹ bảo hiểm y tế thanh toán 50%.</v>
          </cell>
          <cell r="O467" t="str">
            <v>8. THUỐC ĐIỀU TRỊ UNG THƯ VÀ ĐIỀU HÒA MIỄN DỊCH</v>
          </cell>
          <cell r="P467" t="str">
            <v>8.2. Thuốc điều trị đích</v>
          </cell>
        </row>
        <row r="468">
          <cell r="G468" t="str">
            <v>Bevacizumab</v>
          </cell>
          <cell r="H468">
            <v>386</v>
          </cell>
          <cell r="I468" t="str">
            <v>Tiêm</v>
          </cell>
          <cell r="J468" t="str">
            <v>+</v>
          </cell>
          <cell r="N468" t="str">
            <v>Quỹ bảo hiểm y tế thanh toán tại bệnh viện hạng đặc biệt, hạng I và bệnh viện chuyên khoa ung bướu hạng II; thanh toán 50%</v>
          </cell>
          <cell r="O468" t="str">
            <v>8. THUỐC ĐIỀU TRỊ UNG THƯ VÀ ĐIỀU HÒA MIỄN DỊCH</v>
          </cell>
          <cell r="P468" t="str">
            <v>8.2. Thuốc điều trị đích</v>
          </cell>
        </row>
        <row r="469">
          <cell r="G469" t="str">
            <v>Cetuximab</v>
          </cell>
          <cell r="H469">
            <v>387</v>
          </cell>
          <cell r="I469" t="str">
            <v>Tiêm truyền</v>
          </cell>
          <cell r="J469" t="str">
            <v>+</v>
          </cell>
          <cell r="N469" t="str">
            <v>Quỹ bảo hiểm y tế thanh toán điều trị ung thư đại trực tràng di căn thuộc type RAS tự nhiên; ung thư tế bào vảy vùng đầu, cổ. Sử dụng tại Bệnh viện hạng đặc biệt, hạng I và bệnh viện chuyên khoa ung bướu hạng II. Thanh toán 50%.</v>
          </cell>
          <cell r="O469" t="str">
            <v>8. THUỐC ĐIỀU TRỊ UNG THƯ VÀ ĐIỀU HÒA MIỄN DỊCH</v>
          </cell>
          <cell r="P469" t="str">
            <v>8.2. Thuốc điều trị đích</v>
          </cell>
        </row>
        <row r="470">
          <cell r="G470" t="str">
            <v>Erlotinib</v>
          </cell>
          <cell r="H470">
            <v>388</v>
          </cell>
          <cell r="I470" t="str">
            <v>Uống</v>
          </cell>
          <cell r="J470" t="str">
            <v>+</v>
          </cell>
          <cell r="K470" t="str">
            <v>+</v>
          </cell>
          <cell r="N470" t="str">
            <v>Quỹ bảo hiểm y tế thanh toán điều trị ung thư phổi thể không phải tế bào nhỏ (non-small cell lung cancer) có EGFR dương tính (epidermall growth factor receptor); thanh toán 50%.</v>
          </cell>
          <cell r="O470" t="str">
            <v>8. THUỐC ĐIỀU TRỊ UNG THƯ VÀ ĐIỀU HÒA MIỄN DỊCH</v>
          </cell>
          <cell r="P470" t="str">
            <v>8.2. Thuốc điều trị đích</v>
          </cell>
        </row>
        <row r="471">
          <cell r="G471" t="str">
            <v>Gefitinib</v>
          </cell>
          <cell r="H471">
            <v>389</v>
          </cell>
          <cell r="I471" t="str">
            <v>Uống</v>
          </cell>
          <cell r="J471" t="str">
            <v>+</v>
          </cell>
          <cell r="K471" t="str">
            <v>+</v>
          </cell>
          <cell r="N471" t="str">
            <v>Quỹ bảo hiểm y tế thanh toán điều trị ung thư phổi thể không phải tế bào nhỏ (non-small cell lung cancer) có EGFR dương tính (epidermall growth factor receptor); thanh toán 50%.</v>
          </cell>
          <cell r="O471" t="str">
            <v>8. THUỐC ĐIỀU TRỊ UNG THƯ VÀ ĐIỀU HÒA MIỄN DỊCH</v>
          </cell>
          <cell r="P471" t="str">
            <v>8.2. Thuốc điều trị đích</v>
          </cell>
        </row>
        <row r="472">
          <cell r="G472" t="str">
            <v>Imatinib</v>
          </cell>
          <cell r="H472">
            <v>390</v>
          </cell>
          <cell r="I472" t="str">
            <v>Viên</v>
          </cell>
          <cell r="J472" t="str">
            <v>+</v>
          </cell>
          <cell r="N472" t="str">
            <v>Quỹ bảo hiểm y tế thanh toán điều trị bệnh bạch cầu tủy mạn (CML); u mô đệm dạ dày ruột (GIST). Thanh toán 50%.</v>
          </cell>
          <cell r="O472" t="str">
            <v>8. THUỐC ĐIỀU TRỊ UNG THƯ VÀ ĐIỀU HÒA MIỄN DỊCH</v>
          </cell>
          <cell r="P472" t="str">
            <v>8.2. Thuốc điều trị đích</v>
          </cell>
        </row>
        <row r="473">
          <cell r="G473" t="str">
            <v>Nilotinib</v>
          </cell>
          <cell r="H473">
            <v>391</v>
          </cell>
          <cell r="I473" t="str">
            <v>Viên</v>
          </cell>
          <cell r="J473" t="str">
            <v>+</v>
          </cell>
          <cell r="N473" t="str">
            <v>Quỹ bảo hiểm y tế thanh toán khi điều trị bệnh bạch cầu tủy mạn (CML) không dung nạp hoặc kháng lại với thuốc Imatinib; thanh toán 50%.</v>
          </cell>
          <cell r="O473" t="str">
            <v>8. THUỐC ĐIỀU TRỊ UNG THƯ VÀ ĐIỀU HÒA MIỄN DỊCH</v>
          </cell>
          <cell r="P473" t="str">
            <v>8.2. Thuốc điều trị đích</v>
          </cell>
        </row>
        <row r="474">
          <cell r="G474" t="str">
            <v>Nimotuzumab</v>
          </cell>
          <cell r="H474">
            <v>392</v>
          </cell>
          <cell r="I474" t="str">
            <v>Tiêm</v>
          </cell>
          <cell r="J474" t="str">
            <v>+</v>
          </cell>
          <cell r="N474" t="str">
            <v>Quỹ bảo hiểm y tế thanh toán 50%.</v>
          </cell>
          <cell r="O474" t="str">
            <v>8. THUỐC ĐIỀU TRỊ UNG THƯ VÀ ĐIỀU HÒA MIỄN DỊCH</v>
          </cell>
          <cell r="P474" t="str">
            <v>8.2. Thuốc điều trị đích</v>
          </cell>
        </row>
        <row r="475">
          <cell r="G475" t="str">
            <v>Pazopanib</v>
          </cell>
          <cell r="H475">
            <v>393</v>
          </cell>
          <cell r="I475" t="str">
            <v>Uống</v>
          </cell>
          <cell r="J475" t="str">
            <v>+</v>
          </cell>
          <cell r="K475" t="str">
            <v>+</v>
          </cell>
          <cell r="N475" t="str">
            <v>Quỹ bảo hiểm y tế thanh toán 50%.</v>
          </cell>
          <cell r="O475" t="str">
            <v>8. THUỐC ĐIỀU TRỊ UNG THƯ VÀ ĐIỀU HÒA MIỄN DỊCH</v>
          </cell>
          <cell r="P475" t="str">
            <v>8.2. Thuốc điều trị đích</v>
          </cell>
        </row>
        <row r="476">
          <cell r="G476" t="str">
            <v>Rituximab</v>
          </cell>
          <cell r="H476">
            <v>394</v>
          </cell>
          <cell r="I476" t="str">
            <v>Tiêm</v>
          </cell>
          <cell r="J476" t="str">
            <v>+</v>
          </cell>
          <cell r="K476" t="str">
            <v>+</v>
          </cell>
          <cell r="N476" t="str">
            <v>Quỹ bảo hiểm y tế thanh toán điều trị u lympho không phải Hodgkin (non-Hodgkin lymphoma) tế bào B có CD20 dương tính.</v>
          </cell>
          <cell r="O476" t="str">
            <v>8. THUỐC ĐIỀU TRỊ UNG THƯ VÀ ĐIỀU HÒA MIỄN DỊCH</v>
          </cell>
          <cell r="P476" t="str">
            <v>8.2. Thuốc điều trị đích</v>
          </cell>
        </row>
        <row r="477">
          <cell r="G477" t="str">
            <v>Sorafenib</v>
          </cell>
          <cell r="H477">
            <v>395</v>
          </cell>
          <cell r="I477" t="str">
            <v>Uống</v>
          </cell>
          <cell r="J477" t="str">
            <v>+</v>
          </cell>
          <cell r="K477" t="str">
            <v>+</v>
          </cell>
          <cell r="N477" t="str">
            <v>Quỹ bảo hiểm y tế thanh toán 50% đối với điều trị ung thư tế bào biểu mô gan, ung thư biểu mô tuyến giáp biệt hóa tiến triển tại chỗ hoặc di căn đã thất bại điều trị với iod phóng xạ; thanh toán 30% đối với điều trị ung thư tế bào biểu mô thận tiến triển.</v>
          </cell>
          <cell r="O477" t="str">
            <v>8. THUỐC ĐIỀU TRỊ UNG THƯ VÀ ĐIỀU HÒA MIỄN DỊCH</v>
          </cell>
          <cell r="P477" t="str">
            <v>8.2. Thuốc điều trị đích</v>
          </cell>
        </row>
        <row r="478">
          <cell r="G478" t="str">
            <v>Trastuzumab</v>
          </cell>
          <cell r="H478">
            <v>396</v>
          </cell>
          <cell r="I478" t="str">
            <v>Tiêm</v>
          </cell>
          <cell r="J478" t="str">
            <v>+</v>
          </cell>
          <cell r="N478" t="str">
            <v>Quỹ bảo hiểm y tế thanh toán tại bệnh viện hạng đặc biệt, hạng I và bệnh viện chuyên khoa ung bướu hạng II. Thanh toán 60% đối với ung thư vú có HER2 dương tính; thanh toán 50% đối với ung thư dạ dày tiến xa hoặc di căn có HER2 dương tính.</v>
          </cell>
          <cell r="O478" t="str">
            <v>8. THUỐC ĐIỀU TRỊ UNG THƯ VÀ ĐIỀU HÒA MIỄN DỊCH</v>
          </cell>
          <cell r="P478" t="str">
            <v>8.2. Thuốc điều trị đích</v>
          </cell>
        </row>
        <row r="479">
          <cell r="G479" t="str">
            <v>8.3. Thuốc điều trị nội tiết</v>
          </cell>
          <cell r="O479" t="str">
            <v>8. THUỐC ĐIỀU TRỊ UNG THƯ VÀ ĐIỀU HÒA MIỄN DỊCH</v>
          </cell>
          <cell r="P479" t="str">
            <v>8.3. Thuốc điều trị nội tiết</v>
          </cell>
        </row>
        <row r="480">
          <cell r="G480" t="str">
            <v>Abiraterone acetate</v>
          </cell>
          <cell r="H480">
            <v>397</v>
          </cell>
          <cell r="I480" t="str">
            <v>Uống</v>
          </cell>
          <cell r="J480" t="str">
            <v>+</v>
          </cell>
          <cell r="K480" t="str">
            <v>+</v>
          </cell>
          <cell r="N480" t="str">
            <v>Quỹ bảo hiểm y tế thanh toán điều trị ung thư tiền liệt tuyến sau khi thất bại với điều trị nội tiết, hoặc sau khi thất bại với điều trị hóa trị; thanh toán 30%.</v>
          </cell>
          <cell r="O480" t="str">
            <v>8. THUỐC ĐIỀU TRỊ UNG THƯ VÀ ĐIỀU HÒA MIỄN DỊCH</v>
          </cell>
          <cell r="P480" t="str">
            <v>8.3. Thuốc điều trị nội tiết</v>
          </cell>
        </row>
        <row r="481">
          <cell r="G481" t="str">
            <v>Anastrozol</v>
          </cell>
          <cell r="H481">
            <v>398</v>
          </cell>
          <cell r="I481" t="str">
            <v>Uống</v>
          </cell>
          <cell r="J481" t="str">
            <v>+</v>
          </cell>
          <cell r="K481" t="str">
            <v>+</v>
          </cell>
          <cell r="O481" t="str">
            <v>8. THUỐC ĐIỀU TRỊ UNG THƯ VÀ ĐIỀU HÒA MIỄN DỊCH</v>
          </cell>
          <cell r="P481" t="str">
            <v>8.3. Thuốc điều trị nội tiết</v>
          </cell>
        </row>
        <row r="482">
          <cell r="G482" t="str">
            <v>Bicalutamid</v>
          </cell>
          <cell r="H482">
            <v>399</v>
          </cell>
          <cell r="I482" t="str">
            <v>Uống</v>
          </cell>
          <cell r="J482" t="str">
            <v>+</v>
          </cell>
          <cell r="K482" t="str">
            <v>+</v>
          </cell>
          <cell r="O482" t="str">
            <v>8. THUỐC ĐIỀU TRỊ UNG THƯ VÀ ĐIỀU HÒA MIỄN DỊCH</v>
          </cell>
          <cell r="P482" t="str">
            <v>8.3. Thuốc điều trị nội tiết</v>
          </cell>
        </row>
        <row r="483">
          <cell r="G483" t="str">
            <v>Degarelix</v>
          </cell>
          <cell r="H483">
            <v>400</v>
          </cell>
          <cell r="I483" t="str">
            <v>Tiêm</v>
          </cell>
          <cell r="J483" t="str">
            <v>+</v>
          </cell>
          <cell r="K483" t="str">
            <v>+</v>
          </cell>
          <cell r="O483" t="str">
            <v>8. THUỐC ĐIỀU TRỊ UNG THƯ VÀ ĐIỀU HÒA MIỄN DỊCH</v>
          </cell>
          <cell r="P483" t="str">
            <v>8.3. Thuốc điều trị nội tiết</v>
          </cell>
        </row>
        <row r="484">
          <cell r="G484" t="str">
            <v>Exemestan</v>
          </cell>
          <cell r="H484">
            <v>401</v>
          </cell>
          <cell r="I484" t="str">
            <v>Uống</v>
          </cell>
          <cell r="J484" t="str">
            <v>+</v>
          </cell>
          <cell r="K484" t="str">
            <v>+</v>
          </cell>
          <cell r="O484" t="str">
            <v>8. THUỐC ĐIỀU TRỊ UNG THƯ VÀ ĐIỀU HÒA MIỄN DỊCH</v>
          </cell>
          <cell r="P484" t="str">
            <v>8.3. Thuốc điều trị nội tiết</v>
          </cell>
        </row>
        <row r="485">
          <cell r="G485" t="str">
            <v>Flutamid</v>
          </cell>
          <cell r="H485">
            <v>402</v>
          </cell>
          <cell r="I485" t="str">
            <v>Uống</v>
          </cell>
          <cell r="J485" t="str">
            <v>+</v>
          </cell>
          <cell r="K485" t="str">
            <v>+</v>
          </cell>
          <cell r="O485" t="str">
            <v>8. THUỐC ĐIỀU TRỊ UNG THƯ VÀ ĐIỀU HÒA MIỄN DỊCH</v>
          </cell>
          <cell r="P485" t="str">
            <v>8.3. Thuốc điều trị nội tiết</v>
          </cell>
        </row>
        <row r="486">
          <cell r="G486" t="str">
            <v>Fulvestrant</v>
          </cell>
          <cell r="H486">
            <v>403</v>
          </cell>
          <cell r="I486" t="str">
            <v>Tiêm</v>
          </cell>
          <cell r="J486" t="str">
            <v>+</v>
          </cell>
          <cell r="N486" t="str">
            <v>Quỹ bảo hiểm y tế thanh toán 50%.</v>
          </cell>
          <cell r="O486" t="str">
            <v>8. THUỐC ĐIỀU TRỊ UNG THƯ VÀ ĐIỀU HÒA MIỄN DỊCH</v>
          </cell>
          <cell r="P486" t="str">
            <v>8.3. Thuốc điều trị nội tiết</v>
          </cell>
        </row>
        <row r="487">
          <cell r="G487" t="str">
            <v>Goserelin acetat</v>
          </cell>
          <cell r="H487">
            <v>404</v>
          </cell>
          <cell r="I487" t="str">
            <v>Tiêm</v>
          </cell>
          <cell r="J487" t="str">
            <v>+</v>
          </cell>
          <cell r="K487" t="str">
            <v>+</v>
          </cell>
          <cell r="O487" t="str">
            <v>8. THUỐC ĐIỀU TRỊ UNG THƯ VÀ ĐIỀU HÒA MIỄN DỊCH</v>
          </cell>
          <cell r="P487" t="str">
            <v>8.3. Thuốc điều trị nội tiết</v>
          </cell>
        </row>
        <row r="488">
          <cell r="G488" t="str">
            <v>Letrozol</v>
          </cell>
          <cell r="H488">
            <v>405</v>
          </cell>
          <cell r="I488" t="str">
            <v>Uống</v>
          </cell>
          <cell r="J488" t="str">
            <v>+</v>
          </cell>
          <cell r="K488" t="str">
            <v>+</v>
          </cell>
          <cell r="O488" t="str">
            <v>8. THUỐC ĐIỀU TRỊ UNG THƯ VÀ ĐIỀU HÒA MIỄN DỊCH</v>
          </cell>
          <cell r="P488" t="str">
            <v>8.3. Thuốc điều trị nội tiết</v>
          </cell>
        </row>
        <row r="489">
          <cell r="G489" t="str">
            <v>Leuprorelin acetat</v>
          </cell>
          <cell r="H489">
            <v>406</v>
          </cell>
          <cell r="I489" t="str">
            <v>Tiêm</v>
          </cell>
          <cell r="J489" t="str">
            <v>+</v>
          </cell>
          <cell r="K489" t="str">
            <v>+</v>
          </cell>
          <cell r="O489" t="str">
            <v>8. THUỐC ĐIỀU TRỊ UNG THƯ VÀ ĐIỀU HÒA MIỄN DỊCH</v>
          </cell>
          <cell r="P489" t="str">
            <v>8.3. Thuốc điều trị nội tiết</v>
          </cell>
        </row>
        <row r="490">
          <cell r="G490" t="str">
            <v>Tamoxifen</v>
          </cell>
          <cell r="H490">
            <v>407</v>
          </cell>
          <cell r="I490" t="str">
            <v>Uống</v>
          </cell>
          <cell r="J490" t="str">
            <v>+</v>
          </cell>
          <cell r="K490" t="str">
            <v>+</v>
          </cell>
          <cell r="O490" t="str">
            <v>8. THUỐC ĐIỀU TRỊ UNG THƯ VÀ ĐIỀU HÒA MIỄN DỊCH</v>
          </cell>
          <cell r="P490" t="str">
            <v>8.3. Thuốc điều trị nội tiết</v>
          </cell>
        </row>
        <row r="491">
          <cell r="G491" t="str">
            <v>Triptorelin</v>
          </cell>
          <cell r="H491">
            <v>408</v>
          </cell>
          <cell r="I491" t="str">
            <v>Tiêm</v>
          </cell>
          <cell r="J491" t="str">
            <v>+</v>
          </cell>
          <cell r="K491" t="str">
            <v>+</v>
          </cell>
          <cell r="O491" t="str">
            <v>8. THUỐC ĐIỀU TRỊ UNG THƯ VÀ ĐIỀU HÒA MIỄN DỊCH</v>
          </cell>
          <cell r="P491" t="str">
            <v>8.3. Thuốc điều trị nội tiết</v>
          </cell>
        </row>
        <row r="492">
          <cell r="G492" t="str">
            <v>8.4. Thuốc điều hòa miễn dịch</v>
          </cell>
          <cell r="O492" t="str">
            <v>8. THUỐC ĐIỀU TRỊ UNG THƯ VÀ ĐIỀU HÒA MIỄN DỊCH</v>
          </cell>
          <cell r="P492" t="str">
            <v>8.4. Thuốc điều hòa miễn dịch</v>
          </cell>
        </row>
        <row r="493">
          <cell r="G493" t="str">
            <v>Anti thymocyte globulin</v>
          </cell>
          <cell r="H493">
            <v>409</v>
          </cell>
          <cell r="I493" t="str">
            <v>Tiêm</v>
          </cell>
          <cell r="J493" t="str">
            <v>+</v>
          </cell>
          <cell r="O493" t="str">
            <v>8. THUỐC ĐIỀU TRỊ UNG THƯ VÀ ĐIỀU HÒA MIỄN DỊCH</v>
          </cell>
          <cell r="P493" t="str">
            <v>8.4. Thuốc điều hòa miễn dịch</v>
          </cell>
        </row>
        <row r="494">
          <cell r="G494" t="str">
            <v>Azathioprin</v>
          </cell>
          <cell r="H494">
            <v>410</v>
          </cell>
          <cell r="I494" t="str">
            <v>Uống</v>
          </cell>
          <cell r="J494" t="str">
            <v>+</v>
          </cell>
          <cell r="K494" t="str">
            <v>+</v>
          </cell>
          <cell r="O494" t="str">
            <v>8. THUỐC ĐIỀU TRỊ UNG THƯ VÀ ĐIỀU HÒA MIỄN DỊCH</v>
          </cell>
          <cell r="P494" t="str">
            <v>8.4. Thuốc điều hòa miễn dịch</v>
          </cell>
        </row>
        <row r="495">
          <cell r="G495" t="str">
            <v>Các kháng thể gắn với interferon ở người</v>
          </cell>
          <cell r="H495">
            <v>411</v>
          </cell>
          <cell r="I495" t="str">
            <v>Uống</v>
          </cell>
          <cell r="J495" t="str">
            <v>+</v>
          </cell>
          <cell r="K495" t="str">
            <v>+</v>
          </cell>
          <cell r="N495" t="str">
            <v>Quỹ bảo hiểm y tế thanh toán cho trẻ em dưới 6 tuổi nhiễm trùng đường hô hấp trên cấp tính điều trị nội trú.</v>
          </cell>
          <cell r="O495" t="str">
            <v>8. THUỐC ĐIỀU TRỊ UNG THƯ VÀ ĐIỀU HÒA MIỄN DỊCH</v>
          </cell>
          <cell r="P495" t="str">
            <v>8.4. Thuốc điều hòa miễn dịch</v>
          </cell>
        </row>
        <row r="496">
          <cell r="G496" t="str">
            <v>Ciclosporin</v>
          </cell>
          <cell r="H496">
            <v>412</v>
          </cell>
          <cell r="I496" t="str">
            <v>Tiêm, uống</v>
          </cell>
          <cell r="J496" t="str">
            <v>+</v>
          </cell>
          <cell r="K496" t="str">
            <v>+</v>
          </cell>
          <cell r="O496" t="str">
            <v>8. THUỐC ĐIỀU TRỊ UNG THƯ VÀ ĐIỀU HÒA MIỄN DỊCH</v>
          </cell>
          <cell r="P496" t="str">
            <v>8.4. Thuốc điều hòa miễn dịch</v>
          </cell>
        </row>
        <row r="497">
          <cell r="G497" t="str">
            <v>Basiliximab</v>
          </cell>
          <cell r="H497">
            <v>413</v>
          </cell>
          <cell r="I497" t="str">
            <v>Tiêm</v>
          </cell>
          <cell r="J497" t="str">
            <v>+</v>
          </cell>
          <cell r="N497" t="str">
            <v>Quỹ bảo hiểm y tế thanh toán 50%.</v>
          </cell>
          <cell r="O497" t="str">
            <v>8. THUỐC ĐIỀU TRỊ UNG THƯ VÀ ĐIỀU HÒA MIỄN DỊCH</v>
          </cell>
          <cell r="P497" t="str">
            <v>8.4. Thuốc điều hòa miễn dịch</v>
          </cell>
        </row>
        <row r="498">
          <cell r="G498" t="str">
            <v>Glycyl funtumin (hydroclorid)</v>
          </cell>
          <cell r="H498">
            <v>414</v>
          </cell>
          <cell r="I498" t="str">
            <v>Tiêm</v>
          </cell>
          <cell r="J498" t="str">
            <v>+</v>
          </cell>
          <cell r="K498" t="str">
            <v>+</v>
          </cell>
          <cell r="L498" t="str">
            <v>+</v>
          </cell>
          <cell r="N498" t="str">
            <v>Quỹ bảo hiểm y tế thanh toán cho chỉ định bổ trợ trong điều trị ung thư.</v>
          </cell>
          <cell r="O498" t="str">
            <v>8. THUỐC ĐIỀU TRỊ UNG THƯ VÀ ĐIỀU HÒA MIỄN DỊCH</v>
          </cell>
          <cell r="P498" t="str">
            <v>8.4. Thuốc điều hòa miễn dịch</v>
          </cell>
        </row>
        <row r="499">
          <cell r="G499" t="str">
            <v>Lenalidomid</v>
          </cell>
          <cell r="H499">
            <v>415</v>
          </cell>
          <cell r="I499" t="str">
            <v>Uống</v>
          </cell>
          <cell r="J499" t="str">
            <v>+</v>
          </cell>
          <cell r="K499" t="str">
            <v>+</v>
          </cell>
          <cell r="N499" t="str">
            <v>Quỹ bảo hiểm y tế thanh toán 50%.</v>
          </cell>
          <cell r="O499" t="str">
            <v>8. THUỐC ĐIỀU TRỊ UNG THƯ VÀ ĐIỀU HÒA MIỄN DỊCH</v>
          </cell>
          <cell r="P499" t="str">
            <v>8.4. Thuốc điều hòa miễn dịch</v>
          </cell>
        </row>
        <row r="500">
          <cell r="G500" t="str">
            <v>Mycophenolat</v>
          </cell>
          <cell r="H500">
            <v>416</v>
          </cell>
          <cell r="I500" t="str">
            <v>Uống</v>
          </cell>
          <cell r="J500" t="str">
            <v>+</v>
          </cell>
          <cell r="K500" t="str">
            <v>+</v>
          </cell>
          <cell r="O500" t="str">
            <v>8. THUỐC ĐIỀU TRỊ UNG THƯ VÀ ĐIỀU HÒA MIỄN DỊCH</v>
          </cell>
          <cell r="P500" t="str">
            <v>8.4. Thuốc điều hòa miễn dịch</v>
          </cell>
        </row>
        <row r="501">
          <cell r="G501" t="str">
            <v>Tacrolimus</v>
          </cell>
          <cell r="H501">
            <v>417</v>
          </cell>
          <cell r="I501" t="str">
            <v>Tiêm, uống</v>
          </cell>
          <cell r="J501" t="str">
            <v>+</v>
          </cell>
          <cell r="K501" t="str">
            <v>+</v>
          </cell>
          <cell r="O501" t="str">
            <v>8. THUỐC ĐIỀU TRỊ UNG THƯ VÀ ĐIỀU HÒA MIỄN DỊCH</v>
          </cell>
          <cell r="P501" t="str">
            <v>8.4. Thuốc điều hòa miễn dịch</v>
          </cell>
        </row>
        <row r="502">
          <cell r="G502" t="str">
            <v>Thalidomid</v>
          </cell>
          <cell r="H502">
            <v>418</v>
          </cell>
          <cell r="I502" t="str">
            <v>Uống</v>
          </cell>
          <cell r="J502" t="str">
            <v>+</v>
          </cell>
          <cell r="K502" t="str">
            <v>+</v>
          </cell>
          <cell r="O502" t="str">
            <v>8. THUỐC ĐIỀU TRỊ UNG THƯ VÀ ĐIỀU HÒA MIỄN DỊCH</v>
          </cell>
          <cell r="P502" t="str">
            <v>8.4. Thuốc điều hòa miễn dịch</v>
          </cell>
        </row>
        <row r="503">
          <cell r="G503" t="str">
            <v>8.5. Thuốc khác</v>
          </cell>
          <cell r="O503" t="str">
            <v>8. THUỐC ĐIỀU TRỊ UNG THƯ VÀ ĐIỀU HÒA MIỄN DỊCH</v>
          </cell>
          <cell r="P503" t="str">
            <v>8.5. Thuốc khác</v>
          </cell>
        </row>
        <row r="504">
          <cell r="G504" t="str">
            <v>Clodronat disodium</v>
          </cell>
          <cell r="H504">
            <v>419</v>
          </cell>
          <cell r="I504" t="str">
            <v>Tiêm, uống</v>
          </cell>
          <cell r="J504" t="str">
            <v>+</v>
          </cell>
          <cell r="K504" t="str">
            <v>+</v>
          </cell>
          <cell r="O504" t="str">
            <v>8. THUỐC ĐIỀU TRỊ UNG THƯ VÀ ĐIỀU HÒA MIỄN DỊCH</v>
          </cell>
          <cell r="P504" t="str">
            <v>8.5. Thuốc khác</v>
          </cell>
        </row>
        <row r="505">
          <cell r="G505" t="str">
            <v>Pamidronat</v>
          </cell>
          <cell r="H505">
            <v>420</v>
          </cell>
          <cell r="I505" t="str">
            <v>Tiêm, uống</v>
          </cell>
          <cell r="J505" t="str">
            <v>+</v>
          </cell>
          <cell r="K505" t="str">
            <v>+</v>
          </cell>
          <cell r="O505" t="str">
            <v>8. THUỐC ĐIỀU TRỊ UNG THƯ VÀ ĐIỀU HÒA MIỄN DỊCH</v>
          </cell>
          <cell r="P505" t="str">
            <v>8.5. Thuốc khác</v>
          </cell>
        </row>
        <row r="506">
          <cell r="G506" t="str">
            <v>9. THUỐC ĐIỀU TRỊ BỆNH ĐƯỜNG TIẾT NIỆU</v>
          </cell>
          <cell r="O506" t="str">
            <v>9. THUỐC ĐIỀU TRỊ BỆNH ĐƯỜNG TIẾT NIỆU</v>
          </cell>
        </row>
        <row r="507">
          <cell r="G507" t="str">
            <v>Alfuzosin</v>
          </cell>
          <cell r="H507">
            <v>421</v>
          </cell>
          <cell r="I507" t="str">
            <v>Uống</v>
          </cell>
          <cell r="J507" t="str">
            <v>+</v>
          </cell>
          <cell r="K507" t="str">
            <v>+</v>
          </cell>
          <cell r="L507" t="str">
            <v>+</v>
          </cell>
          <cell r="O507" t="str">
            <v>9. THUỐC ĐIỀU TRỊ BỆNH ĐƯỜNG TIẾT NIỆU</v>
          </cell>
          <cell r="P507" t="str">
            <v>9. THUỐC ĐIỀU TRỊ BỆNH ĐƯỜNG TIẾT NIỆU</v>
          </cell>
        </row>
        <row r="508">
          <cell r="G508" t="str">
            <v>Dutasterid</v>
          </cell>
          <cell r="H508">
            <v>422</v>
          </cell>
          <cell r="I508" t="str">
            <v>Uống</v>
          </cell>
          <cell r="J508" t="str">
            <v>+</v>
          </cell>
          <cell r="K508" t="str">
            <v>+</v>
          </cell>
          <cell r="L508" t="str">
            <v>+</v>
          </cell>
          <cell r="O508" t="str">
            <v>9. THUỐC ĐIỀU TRỊ BỆNH ĐƯỜNG TIẾT NIỆU</v>
          </cell>
          <cell r="P508" t="str">
            <v>9. THUỐC ĐIỀU TRỊ BỆNH ĐƯỜNG TIẾT NIỆU</v>
          </cell>
        </row>
        <row r="509">
          <cell r="G509" t="str">
            <v>Flavoxat</v>
          </cell>
          <cell r="H509">
            <v>423</v>
          </cell>
          <cell r="I509" t="str">
            <v>Uống</v>
          </cell>
          <cell r="J509" t="str">
            <v>+</v>
          </cell>
          <cell r="K509" t="str">
            <v>+</v>
          </cell>
          <cell r="L509" t="str">
            <v>+</v>
          </cell>
          <cell r="O509" t="str">
            <v>9. THUỐC ĐIỀU TRỊ BỆNH ĐƯỜNG TIẾT NIỆU</v>
          </cell>
          <cell r="P509" t="str">
            <v>9. THUỐC ĐIỀU TRỊ BỆNH ĐƯỜNG TIẾT NIỆU</v>
          </cell>
        </row>
        <row r="510">
          <cell r="G510" t="str">
            <v>Lipidosterol serenoarepense (Lipid-sterol của Serenoa repens)</v>
          </cell>
          <cell r="H510">
            <v>424</v>
          </cell>
          <cell r="I510" t="str">
            <v>Uống</v>
          </cell>
          <cell r="J510" t="str">
            <v>+</v>
          </cell>
          <cell r="K510" t="str">
            <v>+</v>
          </cell>
          <cell r="O510" t="str">
            <v>9. THUỐC ĐIỀU TRỊ BỆNH ĐƯỜNG TIẾT NIỆU</v>
          </cell>
          <cell r="P510" t="str">
            <v>9. THUỐC ĐIỀU TRỊ BỆNH ĐƯỜNG TIẾT NIỆU</v>
          </cell>
        </row>
        <row r="511">
          <cell r="G511" t="str">
            <v>Pinene + camphene + cineol + fenchone + borneol + anethol + olive oil</v>
          </cell>
          <cell r="H511">
            <v>425</v>
          </cell>
          <cell r="I511" t="str">
            <v>Uống</v>
          </cell>
          <cell r="J511" t="str">
            <v>+</v>
          </cell>
          <cell r="K511" t="str">
            <v>+</v>
          </cell>
          <cell r="L511" t="str">
            <v>+</v>
          </cell>
          <cell r="N511" t="str">
            <v>Quỹ bảo hiểm y tế thanh toán điều trị sau tán sỏi; hoặc điều trị sỏi niệu quản &lt;7mm.</v>
          </cell>
          <cell r="O511" t="str">
            <v>9. THUỐC ĐIỀU TRỊ BỆNH ĐƯỜNG TIẾT NIỆU</v>
          </cell>
          <cell r="P511" t="str">
            <v>9. THUỐC ĐIỀU TRỊ BỆNH ĐƯỜNG TIẾT NIỆU</v>
          </cell>
        </row>
        <row r="512">
          <cell r="G512" t="str">
            <v>Solifenacin succinate</v>
          </cell>
          <cell r="H512">
            <v>426</v>
          </cell>
          <cell r="I512" t="str">
            <v>Uống</v>
          </cell>
          <cell r="J512" t="str">
            <v>+</v>
          </cell>
          <cell r="K512" t="str">
            <v>+</v>
          </cell>
          <cell r="N512" t="str">
            <v>Quỹ bảo hiểm y tế thanh toán 70%.</v>
          </cell>
          <cell r="O512" t="str">
            <v>9. THUỐC ĐIỀU TRỊ BỆNH ĐƯỜNG TIẾT NIỆU</v>
          </cell>
          <cell r="P512" t="str">
            <v>9. THUỐC ĐIỀU TRỊ BỆNH ĐƯỜNG TIẾT NIỆU</v>
          </cell>
        </row>
        <row r="513">
          <cell r="G513" t="str">
            <v>Tamsulosin hydroclorid</v>
          </cell>
          <cell r="H513">
            <v>427</v>
          </cell>
          <cell r="I513" t="str">
            <v>Uống</v>
          </cell>
          <cell r="J513" t="str">
            <v>+</v>
          </cell>
          <cell r="K513" t="str">
            <v>+</v>
          </cell>
          <cell r="L513" t="str">
            <v>+</v>
          </cell>
          <cell r="O513" t="str">
            <v>9. THUỐC ĐIỀU TRỊ BỆNH ĐƯỜNG TIẾT NIỆU</v>
          </cell>
          <cell r="P513" t="str">
            <v>9. THUỐC ĐIỀU TRỊ BỆNH ĐƯỜNG TIẾT NIỆU</v>
          </cell>
        </row>
        <row r="514">
          <cell r="G514" t="str">
            <v>10. THUỐC CHỐNG PARKINSON</v>
          </cell>
          <cell r="O514" t="str">
            <v>10. THUỐC CHỐNG PARKINSON</v>
          </cell>
        </row>
        <row r="515">
          <cell r="G515" t="str">
            <v>Levodopa + carbidopa</v>
          </cell>
          <cell r="H515">
            <v>428</v>
          </cell>
          <cell r="I515" t="str">
            <v>Uống</v>
          </cell>
          <cell r="J515" t="str">
            <v>+</v>
          </cell>
          <cell r="K515" t="str">
            <v>+</v>
          </cell>
          <cell r="L515" t="str">
            <v>+</v>
          </cell>
          <cell r="M515" t="str">
            <v>+</v>
          </cell>
          <cell r="O515" t="str">
            <v>10. THUỐC CHỐNG PARKINSON</v>
          </cell>
          <cell r="P515" t="str">
            <v>10. THUỐC CHỐNG PARKINSON</v>
          </cell>
        </row>
        <row r="516">
          <cell r="G516" t="str">
            <v>Levodopa + carbidopa monohydrat + entacapone</v>
          </cell>
          <cell r="H516">
            <v>429</v>
          </cell>
          <cell r="I516" t="str">
            <v>Uống</v>
          </cell>
          <cell r="J516" t="str">
            <v>+</v>
          </cell>
          <cell r="K516" t="str">
            <v>+</v>
          </cell>
          <cell r="L516" t="str">
            <v>+</v>
          </cell>
          <cell r="M516" t="str">
            <v>+</v>
          </cell>
          <cell r="O516" t="str">
            <v>10. THUỐC CHỐNG PARKINSON</v>
          </cell>
          <cell r="P516" t="str">
            <v>10. THUỐC CHỐNG PARKINSON</v>
          </cell>
        </row>
        <row r="517">
          <cell r="G517" t="str">
            <v>Levodopa + benserazid</v>
          </cell>
          <cell r="H517">
            <v>430</v>
          </cell>
          <cell r="I517" t="str">
            <v>Uống</v>
          </cell>
          <cell r="J517" t="str">
            <v>+</v>
          </cell>
          <cell r="K517" t="str">
            <v>+</v>
          </cell>
          <cell r="L517" t="str">
            <v>+</v>
          </cell>
          <cell r="M517" t="str">
            <v>+</v>
          </cell>
          <cell r="O517" t="str">
            <v>10. THUỐC CHỐNG PARKINSON</v>
          </cell>
          <cell r="P517" t="str">
            <v>10. THUỐC CHỐNG PARKINSON</v>
          </cell>
        </row>
        <row r="518">
          <cell r="G518" t="str">
            <v>Piribedil</v>
          </cell>
          <cell r="H518">
            <v>431</v>
          </cell>
          <cell r="I518" t="str">
            <v>Uống</v>
          </cell>
          <cell r="J518" t="str">
            <v>+</v>
          </cell>
          <cell r="K518" t="str">
            <v>+</v>
          </cell>
          <cell r="L518" t="str">
            <v>+</v>
          </cell>
          <cell r="O518" t="str">
            <v>10. THUỐC CHỐNG PARKINSON</v>
          </cell>
          <cell r="P518" t="str">
            <v>10. THUỐC CHỐNG PARKINSON</v>
          </cell>
        </row>
        <row r="519">
          <cell r="G519" t="str">
            <v>Pramipexol</v>
          </cell>
          <cell r="H519">
            <v>432</v>
          </cell>
          <cell r="I519" t="str">
            <v>Uống</v>
          </cell>
          <cell r="J519" t="str">
            <v>+</v>
          </cell>
          <cell r="K519" t="str">
            <v>+</v>
          </cell>
          <cell r="O519" t="str">
            <v>10. THUỐC CHỐNG PARKINSON</v>
          </cell>
          <cell r="P519" t="str">
            <v>10. THUỐC CHỐNG PARKINSON</v>
          </cell>
        </row>
        <row r="520">
          <cell r="G520" t="str">
            <v>Tolcapon</v>
          </cell>
          <cell r="H520">
            <v>433</v>
          </cell>
          <cell r="I520" t="str">
            <v>Uống</v>
          </cell>
          <cell r="J520" t="str">
            <v>+</v>
          </cell>
          <cell r="K520" t="str">
            <v>+</v>
          </cell>
          <cell r="O520" t="str">
            <v>10. THUỐC CHỐNG PARKINSON</v>
          </cell>
          <cell r="P520" t="str">
            <v>10. THUỐC CHỐNG PARKINSON</v>
          </cell>
        </row>
        <row r="521">
          <cell r="G521" t="str">
            <v>Rotigotine</v>
          </cell>
          <cell r="H521">
            <v>434</v>
          </cell>
          <cell r="I521" t="str">
            <v>Dán ngoài da</v>
          </cell>
          <cell r="J521" t="str">
            <v>+</v>
          </cell>
          <cell r="N521" t="str">
            <v>Quỹ bảo hiểm y tế thanh toán 50%.</v>
          </cell>
          <cell r="O521" t="str">
            <v>10. THUỐC CHỐNG PARKINSON</v>
          </cell>
          <cell r="P521" t="str">
            <v>10. THUỐC CHỐNG PARKINSON</v>
          </cell>
        </row>
        <row r="522">
          <cell r="G522" t="str">
            <v>Trihexyphenidyl hydroclorid</v>
          </cell>
          <cell r="H522">
            <v>435</v>
          </cell>
          <cell r="I522" t="str">
            <v>Uống</v>
          </cell>
          <cell r="J522" t="str">
            <v>+</v>
          </cell>
          <cell r="K522" t="str">
            <v>+</v>
          </cell>
          <cell r="L522" t="str">
            <v>+</v>
          </cell>
          <cell r="M522" t="str">
            <v>+</v>
          </cell>
          <cell r="O522" t="str">
            <v>10. THUỐC CHỐNG PARKINSON</v>
          </cell>
          <cell r="P522" t="str">
            <v>10. THUỐC CHỐNG PARKINSON</v>
          </cell>
        </row>
        <row r="523">
          <cell r="G523" t="str">
            <v>11. THUỐC TÁC DỤNG ĐỐI VỚI MÁU</v>
          </cell>
          <cell r="O523" t="str">
            <v>11. THUỐC TÁC DỤNG ĐỐI VỚI MÁU</v>
          </cell>
        </row>
        <row r="524">
          <cell r="G524" t="str">
            <v>11.1. Thuốc chống thiếu máu</v>
          </cell>
          <cell r="O524" t="str">
            <v>11. THUỐC TÁC DỤNG ĐỐI VỚI MÁU</v>
          </cell>
          <cell r="P524" t="str">
            <v>11.1. Thuốc chống thiếu máu</v>
          </cell>
        </row>
        <row r="525">
          <cell r="G525" t="str">
            <v>Acid folic (vitamin B9)</v>
          </cell>
          <cell r="H525">
            <v>436</v>
          </cell>
          <cell r="I525" t="str">
            <v>Uống</v>
          </cell>
          <cell r="J525" t="str">
            <v>+</v>
          </cell>
          <cell r="K525" t="str">
            <v>+</v>
          </cell>
          <cell r="L525" t="str">
            <v>+</v>
          </cell>
          <cell r="M525" t="str">
            <v>+</v>
          </cell>
          <cell r="O525" t="str">
            <v>11. THUỐC TÁC DỤNG ĐỐI VỚI MÁU</v>
          </cell>
          <cell r="P525" t="str">
            <v>11.1. Thuốc chống thiếu máu</v>
          </cell>
        </row>
        <row r="526">
          <cell r="G526" t="str">
            <v>Acid folic (vitamin B9)</v>
          </cell>
          <cell r="H526">
            <v>436</v>
          </cell>
          <cell r="I526" t="str">
            <v>Tiêm</v>
          </cell>
          <cell r="J526" t="str">
            <v>+</v>
          </cell>
          <cell r="K526" t="str">
            <v>+</v>
          </cell>
          <cell r="L526" t="str">
            <v>+</v>
          </cell>
          <cell r="O526" t="str">
            <v>11. THUỐC TÁC DỤNG ĐỐI VỚI MÁU</v>
          </cell>
          <cell r="P526" t="str">
            <v>11.1. Thuốc chống thiếu máu</v>
          </cell>
        </row>
        <row r="527">
          <cell r="G527" t="str">
            <v>Sắt fumarat</v>
          </cell>
          <cell r="H527">
            <v>437</v>
          </cell>
          <cell r="I527" t="str">
            <v>Uống</v>
          </cell>
          <cell r="J527" t="str">
            <v>+</v>
          </cell>
          <cell r="K527" t="str">
            <v>+</v>
          </cell>
          <cell r="O527" t="str">
            <v>11. THUỐC TÁC DỤNG ĐỐI VỚI MÁU</v>
          </cell>
          <cell r="P527" t="str">
            <v>11.1. Thuốc chống thiếu máu</v>
          </cell>
        </row>
        <row r="528">
          <cell r="G528" t="str">
            <v>Sắt (III) hydroxyd polymaltose</v>
          </cell>
          <cell r="H528">
            <v>438</v>
          </cell>
          <cell r="I528" t="str">
            <v>Uống</v>
          </cell>
          <cell r="J528" t="str">
            <v>+</v>
          </cell>
          <cell r="K528" t="str">
            <v>+</v>
          </cell>
          <cell r="O528" t="str">
            <v>11. THUỐC TÁC DỤNG ĐỐI VỚI MÁU</v>
          </cell>
          <cell r="P528" t="str">
            <v>11.1. Thuốc chống thiếu máu</v>
          </cell>
        </row>
        <row r="529">
          <cell r="G529" t="str">
            <v>Sắt protein succinylat</v>
          </cell>
          <cell r="H529">
            <v>439</v>
          </cell>
          <cell r="I529" t="str">
            <v>Uống</v>
          </cell>
          <cell r="J529" t="str">
            <v>+</v>
          </cell>
          <cell r="K529" t="str">
            <v>+</v>
          </cell>
          <cell r="L529" t="str">
            <v>+</v>
          </cell>
          <cell r="O529" t="str">
            <v>11. THUỐC TÁC DỤNG ĐỐI VỚI MÁU</v>
          </cell>
          <cell r="P529" t="str">
            <v>11.1. Thuốc chống thiếu máu</v>
          </cell>
        </row>
        <row r="530">
          <cell r="G530" t="str">
            <v>Sắt sucrose (hay dextran)</v>
          </cell>
          <cell r="H530">
            <v>440</v>
          </cell>
          <cell r="I530" t="str">
            <v>Tiêm</v>
          </cell>
          <cell r="J530" t="str">
            <v>+</v>
          </cell>
          <cell r="K530" t="str">
            <v>+</v>
          </cell>
          <cell r="O530" t="str">
            <v>11. THUỐC TÁC DỤNG ĐỐI VỚI MÁU</v>
          </cell>
          <cell r="P530" t="str">
            <v>11.1. Thuốc chống thiếu máu</v>
          </cell>
        </row>
        <row r="531">
          <cell r="G531" t="str">
            <v>Sắt sulfat</v>
          </cell>
          <cell r="H531">
            <v>441</v>
          </cell>
          <cell r="I531" t="str">
            <v>Uống</v>
          </cell>
          <cell r="J531" t="str">
            <v>+</v>
          </cell>
          <cell r="K531" t="str">
            <v>+</v>
          </cell>
          <cell r="L531" t="str">
            <v>+</v>
          </cell>
          <cell r="M531" t="str">
            <v>+</v>
          </cell>
          <cell r="O531" t="str">
            <v>11. THUỐC TÁC DỤNG ĐỐI VỚI MÁU</v>
          </cell>
          <cell r="P531" t="str">
            <v>11.1. Thuốc chống thiếu máu</v>
          </cell>
        </row>
        <row r="532">
          <cell r="G532" t="str">
            <v>Sắt ascorbat + acid folic</v>
          </cell>
          <cell r="H532">
            <v>442</v>
          </cell>
          <cell r="I532" t="str">
            <v>Uống</v>
          </cell>
          <cell r="J532" t="str">
            <v>+</v>
          </cell>
          <cell r="K532" t="str">
            <v>+</v>
          </cell>
          <cell r="L532" t="str">
            <v>+</v>
          </cell>
          <cell r="O532" t="str">
            <v>11. THUỐC TÁC DỤNG ĐỐI VỚI MÁU</v>
          </cell>
          <cell r="P532" t="str">
            <v>11.1. Thuốc chống thiếu máu</v>
          </cell>
        </row>
        <row r="533">
          <cell r="G533" t="str">
            <v>Sắt fumarat + acid folic</v>
          </cell>
          <cell r="H533">
            <v>443</v>
          </cell>
          <cell r="I533" t="str">
            <v>Uống</v>
          </cell>
          <cell r="J533" t="str">
            <v>+</v>
          </cell>
          <cell r="K533" t="str">
            <v>+</v>
          </cell>
          <cell r="L533" t="str">
            <v>+</v>
          </cell>
          <cell r="M533" t="str">
            <v>+</v>
          </cell>
          <cell r="O533" t="str">
            <v>11. THUỐC TÁC DỤNG ĐỐI VỚI MÁU</v>
          </cell>
          <cell r="P533" t="str">
            <v>11.1. Thuốc chống thiếu máu</v>
          </cell>
        </row>
        <row r="534">
          <cell r="G534" t="str">
            <v>Sắt (III) hydroxyd polymaltose + acid folic</v>
          </cell>
          <cell r="H534">
            <v>444</v>
          </cell>
          <cell r="I534" t="str">
            <v>Uống</v>
          </cell>
          <cell r="J534" t="str">
            <v>+</v>
          </cell>
          <cell r="K534" t="str">
            <v>+</v>
          </cell>
          <cell r="O534" t="str">
            <v>11. THUỐC TÁC DỤNG ĐỐI VỚI MÁU</v>
          </cell>
          <cell r="P534" t="str">
            <v>11.1. Thuốc chống thiếu máu</v>
          </cell>
        </row>
        <row r="535">
          <cell r="G535" t="str">
            <v>Sắt sulfat + acid folic</v>
          </cell>
          <cell r="H535">
            <v>445</v>
          </cell>
          <cell r="I535" t="str">
            <v>Uống</v>
          </cell>
          <cell r="J535" t="str">
            <v>+</v>
          </cell>
          <cell r="K535" t="str">
            <v>+</v>
          </cell>
          <cell r="L535" t="str">
            <v>+</v>
          </cell>
          <cell r="M535" t="str">
            <v>+</v>
          </cell>
          <cell r="O535" t="str">
            <v>11. THUỐC TÁC DỤNG ĐỐI VỚI MÁU</v>
          </cell>
          <cell r="P535" t="str">
            <v>11.1. Thuốc chống thiếu máu</v>
          </cell>
        </row>
        <row r="536">
          <cell r="G536" t="str">
            <v>11.2. Thuốc tác dụng lên quá trình đông máu</v>
          </cell>
          <cell r="O536" t="str">
            <v>11. THUỐC TÁC DỤNG ĐỐI VỚI MÁU</v>
          </cell>
          <cell r="P536" t="str">
            <v>11.2. Thuốc tác dụng lên quá trình đông máu</v>
          </cell>
        </row>
        <row r="537">
          <cell r="G537" t="str">
            <v>Carbazochrom</v>
          </cell>
          <cell r="H537">
            <v>446</v>
          </cell>
          <cell r="I537" t="str">
            <v>Tiêm</v>
          </cell>
          <cell r="J537" t="str">
            <v>+</v>
          </cell>
          <cell r="K537" t="str">
            <v>+</v>
          </cell>
          <cell r="L537" t="str">
            <v>+</v>
          </cell>
          <cell r="O537" t="str">
            <v>11. THUỐC TÁC DỤNG ĐỐI VỚI MÁU</v>
          </cell>
          <cell r="P537" t="str">
            <v>11.2. Thuốc tác dụng lên quá trình đông máu</v>
          </cell>
        </row>
        <row r="538">
          <cell r="G538" t="str">
            <v>Carbazochrom</v>
          </cell>
          <cell r="H538">
            <v>446</v>
          </cell>
          <cell r="I538" t="str">
            <v>Uống</v>
          </cell>
          <cell r="J538" t="str">
            <v>+</v>
          </cell>
          <cell r="K538" t="str">
            <v>+</v>
          </cell>
          <cell r="L538" t="str">
            <v>+</v>
          </cell>
          <cell r="M538" t="str">
            <v>+</v>
          </cell>
          <cell r="O538" t="str">
            <v>11. THUỐC TÁC DỤNG ĐỐI VỚI MÁU</v>
          </cell>
          <cell r="P538" t="str">
            <v>11.2. Thuốc tác dụng lên quá trình đông máu</v>
          </cell>
        </row>
        <row r="539">
          <cell r="G539" t="str">
            <v>Cilostazol</v>
          </cell>
          <cell r="H539">
            <v>447</v>
          </cell>
          <cell r="I539" t="str">
            <v>Uống</v>
          </cell>
          <cell r="J539" t="str">
            <v>+</v>
          </cell>
          <cell r="K539" t="str">
            <v>+</v>
          </cell>
          <cell r="L539" t="str">
            <v>+</v>
          </cell>
          <cell r="O539" t="str">
            <v>11. THUỐC TÁC DỤNG ĐỐI VỚI MÁU</v>
          </cell>
          <cell r="P539" t="str">
            <v>11.2. Thuốc tác dụng lên quá trình đông máu</v>
          </cell>
        </row>
        <row r="540">
          <cell r="G540" t="str">
            <v>Enoxaparin (natri)</v>
          </cell>
          <cell r="H540">
            <v>448</v>
          </cell>
          <cell r="I540" t="str">
            <v>Tiêm</v>
          </cell>
          <cell r="J540" t="str">
            <v>+</v>
          </cell>
          <cell r="K540" t="str">
            <v>+</v>
          </cell>
          <cell r="L540" t="str">
            <v>+</v>
          </cell>
          <cell r="O540" t="str">
            <v>11. THUỐC TÁC DỤNG ĐỐI VỚI MÁU</v>
          </cell>
          <cell r="P540" t="str">
            <v>11.2. Thuốc tác dụng lên quá trình đông máu</v>
          </cell>
        </row>
        <row r="541">
          <cell r="G541" t="str">
            <v>Ethamsylat</v>
          </cell>
          <cell r="H541">
            <v>449</v>
          </cell>
          <cell r="I541" t="str">
            <v>Tiêm, uống</v>
          </cell>
          <cell r="J541" t="str">
            <v>+</v>
          </cell>
          <cell r="K541" t="str">
            <v>+</v>
          </cell>
          <cell r="L541" t="str">
            <v>+</v>
          </cell>
          <cell r="O541" t="str">
            <v>11. THUỐC TÁC DỤNG ĐỐI VỚI MÁU</v>
          </cell>
          <cell r="P541" t="str">
            <v>11.2. Thuốc tác dụng lên quá trình đông máu</v>
          </cell>
        </row>
        <row r="542">
          <cell r="G542" t="str">
            <v>Heparin (natri)</v>
          </cell>
          <cell r="H542">
            <v>450</v>
          </cell>
          <cell r="I542" t="str">
            <v>Tiêm</v>
          </cell>
          <cell r="J542" t="str">
            <v>+</v>
          </cell>
          <cell r="K542" t="str">
            <v>+</v>
          </cell>
          <cell r="L542" t="str">
            <v>+</v>
          </cell>
          <cell r="O542" t="str">
            <v>11. THUỐC TÁC DỤNG ĐỐI VỚI MÁU</v>
          </cell>
          <cell r="P542" t="str">
            <v>11.2. Thuốc tác dụng lên quá trình đông máu</v>
          </cell>
        </row>
        <row r="543">
          <cell r="G543" t="str">
            <v>Nadroparin</v>
          </cell>
          <cell r="H543">
            <v>451</v>
          </cell>
          <cell r="I543" t="str">
            <v>Tiêm</v>
          </cell>
          <cell r="J543" t="str">
            <v>+</v>
          </cell>
          <cell r="K543" t="str">
            <v>+</v>
          </cell>
          <cell r="L543" t="str">
            <v>+</v>
          </cell>
          <cell r="O543" t="str">
            <v>11. THUỐC TÁC DỤNG ĐỐI VỚI MÁU</v>
          </cell>
          <cell r="P543" t="str">
            <v>11.2. Thuốc tác dụng lên quá trình đông máu</v>
          </cell>
        </row>
        <row r="544">
          <cell r="G544" t="str">
            <v>Phytomenadion (vitamin K1)</v>
          </cell>
          <cell r="H544">
            <v>452</v>
          </cell>
          <cell r="I544" t="str">
            <v>Tiêm, uống</v>
          </cell>
          <cell r="J544" t="str">
            <v>+</v>
          </cell>
          <cell r="K544" t="str">
            <v>+</v>
          </cell>
          <cell r="L544" t="str">
            <v>+</v>
          </cell>
          <cell r="M544" t="str">
            <v>+</v>
          </cell>
          <cell r="O544" t="str">
            <v>11. THUỐC TÁC DỤNG ĐỐI VỚI MÁU</v>
          </cell>
          <cell r="P544" t="str">
            <v>11.2. Thuốc tác dụng lên quá trình đông máu</v>
          </cell>
        </row>
        <row r="545">
          <cell r="G545" t="str">
            <v>Protamin sulfat</v>
          </cell>
          <cell r="H545">
            <v>453</v>
          </cell>
          <cell r="I545" t="str">
            <v>Tiêm</v>
          </cell>
          <cell r="J545" t="str">
            <v>+</v>
          </cell>
          <cell r="K545" t="str">
            <v>+</v>
          </cell>
          <cell r="L545" t="str">
            <v>+</v>
          </cell>
          <cell r="O545" t="str">
            <v>11. THUỐC TÁC DỤNG ĐỐI VỚI MÁU</v>
          </cell>
          <cell r="P545" t="str">
            <v>11.2. Thuốc tác dụng lên quá trình đông máu</v>
          </cell>
        </row>
        <row r="546">
          <cell r="G546" t="str">
            <v>Tranexamic acid</v>
          </cell>
          <cell r="H546">
            <v>454</v>
          </cell>
          <cell r="I546" t="str">
            <v>Tiêm</v>
          </cell>
          <cell r="J546" t="str">
            <v>+</v>
          </cell>
          <cell r="K546" t="str">
            <v>+</v>
          </cell>
          <cell r="L546" t="str">
            <v>+</v>
          </cell>
          <cell r="O546" t="str">
            <v>11. THUỐC TÁC DỤNG ĐỐI VỚI MÁU</v>
          </cell>
          <cell r="P546" t="str">
            <v>11.2. Thuốc tác dụng lên quá trình đông máu</v>
          </cell>
        </row>
        <row r="547">
          <cell r="G547" t="str">
            <v>Tranexamic acid</v>
          </cell>
          <cell r="H547">
            <v>454</v>
          </cell>
          <cell r="I547" t="str">
            <v>Uống</v>
          </cell>
          <cell r="J547" t="str">
            <v>+</v>
          </cell>
          <cell r="K547" t="str">
            <v>+</v>
          </cell>
          <cell r="L547" t="str">
            <v>+</v>
          </cell>
          <cell r="M547" t="str">
            <v>+</v>
          </cell>
          <cell r="O547" t="str">
            <v>11. THUỐC TÁC DỤNG ĐỐI VỚI MÁU</v>
          </cell>
          <cell r="P547" t="str">
            <v>11.2. Thuốc tác dụng lên quá trình đông máu</v>
          </cell>
        </row>
        <row r="548">
          <cell r="G548" t="str">
            <v>Triflusal</v>
          </cell>
          <cell r="H548">
            <v>455</v>
          </cell>
          <cell r="I548" t="str">
            <v>Uống</v>
          </cell>
          <cell r="J548" t="str">
            <v>+</v>
          </cell>
          <cell r="K548" t="str">
            <v>+</v>
          </cell>
          <cell r="L548" t="str">
            <v>+</v>
          </cell>
          <cell r="O548" t="str">
            <v>11. THUỐC TÁC DỤNG ĐỐI VỚI MÁU</v>
          </cell>
          <cell r="P548" t="str">
            <v>11.2. Thuốc tác dụng lên quá trình đông máu</v>
          </cell>
        </row>
        <row r="549">
          <cell r="G549" t="str">
            <v>Warfarin (muối natri)</v>
          </cell>
          <cell r="H549">
            <v>456</v>
          </cell>
          <cell r="I549" t="str">
            <v>Uống</v>
          </cell>
          <cell r="J549" t="str">
            <v>+</v>
          </cell>
          <cell r="K549" t="str">
            <v>+</v>
          </cell>
          <cell r="L549" t="str">
            <v>+</v>
          </cell>
          <cell r="O549" t="str">
            <v>11. THUỐC TÁC DỤNG ĐỐI VỚI MÁU</v>
          </cell>
          <cell r="P549" t="str">
            <v>11.2. Thuốc tác dụng lên quá trình đông máu</v>
          </cell>
        </row>
        <row r="550">
          <cell r="G550" t="str">
            <v>11.3. Máu và chế phẩm máu</v>
          </cell>
          <cell r="O550" t="str">
            <v>11. THUỐC TÁC DỤNG ĐỐI VỚI MÁU</v>
          </cell>
          <cell r="P550" t="str">
            <v>11.3. Máu và chế phẩm máu</v>
          </cell>
        </row>
        <row r="551">
          <cell r="G551" t="str">
            <v>Albumin</v>
          </cell>
          <cell r="H551">
            <v>457</v>
          </cell>
          <cell r="I551" t="str">
            <v xml:space="preserve">Tiêm truyền </v>
          </cell>
          <cell r="J551" t="str">
            <v>+</v>
          </cell>
          <cell r="K551" t="str">
            <v>+</v>
          </cell>
          <cell r="L551" t="str">
            <v>+</v>
          </cell>
          <cell r="N551" t="str">
            <v>Quỹ bảo hiểm y tế thanh toán trong trường hợp: Nồng độ albumin máu ≤ 2,5 g/dl  hoặc sốc hoặc hội chứng suy hô hấp tiến triển; thanh toán 70%.</v>
          </cell>
          <cell r="O551" t="str">
            <v>11. THUỐC TÁC DỤNG ĐỐI VỚI MÁU</v>
          </cell>
          <cell r="P551" t="str">
            <v>11.3. Máu và chế phẩm máu</v>
          </cell>
        </row>
        <row r="552">
          <cell r="G552" t="str">
            <v>Albumin + immuno globulin</v>
          </cell>
          <cell r="H552">
            <v>458</v>
          </cell>
          <cell r="I552" t="str">
            <v>Tiêm truyền</v>
          </cell>
          <cell r="J552" t="str">
            <v>+</v>
          </cell>
          <cell r="K552" t="str">
            <v>+</v>
          </cell>
          <cell r="N552" t="str">
            <v xml:space="preserve">Quỹ bảo hiểm y tế thanh toán trong những trường hợp sốc do nguyên nhân: bỏng, chấn thương, mất nước, nhiễm trùng nặng. </v>
          </cell>
          <cell r="O552" t="str">
            <v>11. THUỐC TÁC DỤNG ĐỐI VỚI MÁU</v>
          </cell>
          <cell r="P552" t="str">
            <v>11.3. Máu và chế phẩm máu</v>
          </cell>
        </row>
        <row r="553">
          <cell r="G553" t="str">
            <v>Huyết tương</v>
          </cell>
          <cell r="H553">
            <v>459</v>
          </cell>
          <cell r="I553" t="str">
            <v>Tiêm truyền</v>
          </cell>
          <cell r="J553" t="str">
            <v>+</v>
          </cell>
          <cell r="K553" t="str">
            <v>+</v>
          </cell>
          <cell r="L553" t="str">
            <v>+</v>
          </cell>
          <cell r="O553" t="str">
            <v>11. THUỐC TÁC DỤNG ĐỐI VỚI MÁU</v>
          </cell>
          <cell r="P553" t="str">
            <v>11.3. Máu và chế phẩm máu</v>
          </cell>
        </row>
        <row r="554">
          <cell r="G554" t="str">
            <v>Khối bạch cầu</v>
          </cell>
          <cell r="H554">
            <v>460</v>
          </cell>
          <cell r="I554" t="str">
            <v xml:space="preserve">Tiêm truyền </v>
          </cell>
          <cell r="J554" t="str">
            <v>+</v>
          </cell>
          <cell r="K554" t="str">
            <v>+</v>
          </cell>
          <cell r="L554" t="str">
            <v>+</v>
          </cell>
          <cell r="O554" t="str">
            <v>11. THUỐC TÁC DỤNG ĐỐI VỚI MÁU</v>
          </cell>
          <cell r="P554" t="str">
            <v>11.3. Máu và chế phẩm máu</v>
          </cell>
        </row>
        <row r="555">
          <cell r="G555" t="str">
            <v>Khối hồng cầu</v>
          </cell>
          <cell r="H555">
            <v>461</v>
          </cell>
          <cell r="I555" t="str">
            <v>Tiêm truyền</v>
          </cell>
          <cell r="J555" t="str">
            <v>+</v>
          </cell>
          <cell r="K555" t="str">
            <v>+</v>
          </cell>
          <cell r="L555" t="str">
            <v>+</v>
          </cell>
          <cell r="O555" t="str">
            <v>11. THUỐC TÁC DỤNG ĐỐI VỚI MÁU</v>
          </cell>
          <cell r="P555" t="str">
            <v>11.3. Máu và chế phẩm máu</v>
          </cell>
        </row>
        <row r="556">
          <cell r="G556" t="str">
            <v>Khối tiểu cầu</v>
          </cell>
          <cell r="H556">
            <v>462</v>
          </cell>
          <cell r="I556" t="str">
            <v xml:space="preserve">Tiêm truyền </v>
          </cell>
          <cell r="J556" t="str">
            <v>+</v>
          </cell>
          <cell r="K556" t="str">
            <v>+</v>
          </cell>
          <cell r="L556" t="str">
            <v>+</v>
          </cell>
          <cell r="O556" t="str">
            <v>11. THUỐC TÁC DỤNG ĐỐI VỚI MÁU</v>
          </cell>
          <cell r="P556" t="str">
            <v>11.3. Máu và chế phẩm máu</v>
          </cell>
        </row>
        <row r="557">
          <cell r="G557" t="str">
            <v>Máu toàn phần</v>
          </cell>
          <cell r="H557">
            <v>463</v>
          </cell>
          <cell r="I557" t="str">
            <v xml:space="preserve">Tiêm truyền </v>
          </cell>
          <cell r="J557" t="str">
            <v>+</v>
          </cell>
          <cell r="K557" t="str">
            <v>+</v>
          </cell>
          <cell r="L557" t="str">
            <v>+</v>
          </cell>
          <cell r="O557" t="str">
            <v>11. THUỐC TÁC DỤNG ĐỐI VỚI MÁU</v>
          </cell>
          <cell r="P557" t="str">
            <v>11.3. Máu và chế phẩm máu</v>
          </cell>
        </row>
        <row r="558">
          <cell r="G558" t="str">
            <v>Phức hợp kháng yếu tố ức chế yếu tố VIII bắc cầu (Factor Eight Inhibitor Bypassing Activity -  FEIBA)</v>
          </cell>
          <cell r="H558">
            <v>464</v>
          </cell>
          <cell r="I558" t="str">
            <v xml:space="preserve">Tiêm truyền </v>
          </cell>
          <cell r="J558" t="str">
            <v>+</v>
          </cell>
          <cell r="N558" t="str">
            <v>Quỹ bảo hiểm y tế thanh toán trong trường hợp:
- Điều trị chảy máu trên người bệnh ưa chảy máu nhóm A có kèm theo yếu tố ức chế yếu tố VIII;
- Điều trị chảy máu trên người bệnh ưa chảy máu nhóm B có kèm theo yếu tố ức chế yếu tố IX;
- Điều trị chảy máu trên người bệnh khác (không phải bệnh nhân hemophilia) mà có yếu tố ức chế yếu tố VIII mắc phải hoặc yếu tố ức chế yếu tố IX mắc phải;
- Điều trị chảy máu phẫu thuật trên người bệnh có kèm theo yếu tố ức chế cần được phẫu thuật.</v>
          </cell>
          <cell r="O558" t="str">
            <v>11. THUỐC TÁC DỤNG ĐỐI VỚI MÁU</v>
          </cell>
          <cell r="P558" t="str">
            <v>11.3. Máu và chế phẩm máu</v>
          </cell>
        </row>
        <row r="559">
          <cell r="G559" t="str">
            <v>Yếu tố VIIa</v>
          </cell>
          <cell r="H559">
            <v>465</v>
          </cell>
          <cell r="I559" t="str">
            <v>Tiêm</v>
          </cell>
          <cell r="J559" t="str">
            <v>+</v>
          </cell>
          <cell r="K559" t="str">
            <v>+</v>
          </cell>
          <cell r="O559" t="str">
            <v>11. THUỐC TÁC DỤNG ĐỐI VỚI MÁU</v>
          </cell>
          <cell r="P559" t="str">
            <v>11.3. Máu và chế phẩm máu</v>
          </cell>
        </row>
        <row r="560">
          <cell r="G560" t="str">
            <v>Yếu tố VIII</v>
          </cell>
          <cell r="H560">
            <v>466</v>
          </cell>
          <cell r="I560" t="str">
            <v>Tiêm truyền</v>
          </cell>
          <cell r="J560" t="str">
            <v>+</v>
          </cell>
          <cell r="K560" t="str">
            <v>+</v>
          </cell>
          <cell r="L560" t="str">
            <v>+</v>
          </cell>
          <cell r="O560" t="str">
            <v>11. THUỐC TÁC DỤNG ĐỐI VỚI MÁU</v>
          </cell>
          <cell r="P560" t="str">
            <v>11.3. Máu và chế phẩm máu</v>
          </cell>
        </row>
        <row r="561">
          <cell r="G561" t="str">
            <v>Yếu tố IX</v>
          </cell>
          <cell r="H561">
            <v>467</v>
          </cell>
          <cell r="I561" t="str">
            <v>Tiêm truyền</v>
          </cell>
          <cell r="J561" t="str">
            <v>+</v>
          </cell>
          <cell r="K561" t="str">
            <v>+</v>
          </cell>
          <cell r="O561" t="str">
            <v>11. THUỐC TÁC DỤNG ĐỐI VỚI MÁU</v>
          </cell>
          <cell r="P561" t="str">
            <v>11.3. Máu và chế phẩm máu</v>
          </cell>
        </row>
        <row r="562">
          <cell r="G562" t="str">
            <v>Yếu tố VIII + yếu tố von Willebrand</v>
          </cell>
          <cell r="H562">
            <v>468</v>
          </cell>
          <cell r="I562" t="str">
            <v xml:space="preserve">Tiêm truyền </v>
          </cell>
          <cell r="J562" t="str">
            <v>+</v>
          </cell>
          <cell r="K562" t="str">
            <v>+</v>
          </cell>
          <cell r="O562" t="str">
            <v>11. THUỐC TÁC DỤNG ĐỐI VỚI MÁU</v>
          </cell>
          <cell r="P562" t="str">
            <v>11.3. Máu và chế phẩm máu</v>
          </cell>
        </row>
        <row r="563">
          <cell r="G563" t="str">
            <v>11.4. Dung dịch cao phân tử</v>
          </cell>
          <cell r="O563" t="str">
            <v>11. THUỐC TÁC DỤNG ĐỐI VỚI MÁU</v>
          </cell>
          <cell r="P563" t="str">
            <v>11.4. Dung dịch cao phân tử</v>
          </cell>
        </row>
        <row r="564">
          <cell r="G564" t="str">
            <v>Dextran 40</v>
          </cell>
          <cell r="H564">
            <v>469</v>
          </cell>
          <cell r="I564" t="str">
            <v>Tiêm truyền</v>
          </cell>
          <cell r="J564" t="str">
            <v>+</v>
          </cell>
          <cell r="K564" t="str">
            <v>+</v>
          </cell>
          <cell r="L564" t="str">
            <v>+</v>
          </cell>
          <cell r="M564" t="str">
            <v>+</v>
          </cell>
          <cell r="O564" t="str">
            <v>11. THUỐC TÁC DỤNG ĐỐI VỚI MÁU</v>
          </cell>
          <cell r="P564" t="str">
            <v>11.4. Dung dịch cao phân tử</v>
          </cell>
        </row>
        <row r="565">
          <cell r="G565" t="str">
            <v>Dextran 60</v>
          </cell>
          <cell r="H565">
            <v>470</v>
          </cell>
          <cell r="I565" t="str">
            <v>Tiêm truyền</v>
          </cell>
          <cell r="J565" t="str">
            <v>+</v>
          </cell>
          <cell r="K565" t="str">
            <v>+</v>
          </cell>
          <cell r="L565" t="str">
            <v>+</v>
          </cell>
          <cell r="O565" t="str">
            <v>11. THUỐC TÁC DỤNG ĐỐI VỚI MÁU</v>
          </cell>
          <cell r="P565" t="str">
            <v>11.4. Dung dịch cao phân tử</v>
          </cell>
        </row>
        <row r="566">
          <cell r="G566" t="str">
            <v>Dextran 70</v>
          </cell>
          <cell r="H566">
            <v>471</v>
          </cell>
          <cell r="I566" t="str">
            <v>Tiêm truyền</v>
          </cell>
          <cell r="J566" t="str">
            <v>+</v>
          </cell>
          <cell r="K566" t="str">
            <v>+</v>
          </cell>
          <cell r="L566" t="str">
            <v>+</v>
          </cell>
          <cell r="O566" t="str">
            <v>11. THUỐC TÁC DỤNG ĐỐI VỚI MÁU</v>
          </cell>
          <cell r="P566" t="str">
            <v>11.4. Dung dịch cao phân tử</v>
          </cell>
        </row>
        <row r="567">
          <cell r="G567" t="str">
            <v>Gelatin</v>
          </cell>
          <cell r="H567">
            <v>472</v>
          </cell>
          <cell r="I567" t="str">
            <v>Tiêm truyền</v>
          </cell>
          <cell r="J567" t="str">
            <v>+</v>
          </cell>
          <cell r="K567" t="str">
            <v>+</v>
          </cell>
          <cell r="L567" t="str">
            <v>+</v>
          </cell>
          <cell r="O567" t="str">
            <v>11. THUỐC TÁC DỤNG ĐỐI VỚI MÁU</v>
          </cell>
          <cell r="P567" t="str">
            <v>11.4. Dung dịch cao phân tử</v>
          </cell>
        </row>
        <row r="568">
          <cell r="G568" t="str">
            <v>Gelatin succinyl + natri clorid + natri hydroxyd</v>
          </cell>
          <cell r="H568">
            <v>473</v>
          </cell>
          <cell r="I568" t="str">
            <v>Tiêm truyền</v>
          </cell>
          <cell r="J568" t="str">
            <v>+</v>
          </cell>
          <cell r="K568" t="str">
            <v>+</v>
          </cell>
          <cell r="L568" t="str">
            <v>+</v>
          </cell>
          <cell r="O568" t="str">
            <v>11. THUỐC TÁC DỤNG ĐỐI VỚI MÁU</v>
          </cell>
          <cell r="P568" t="str">
            <v>11.4. Dung dịch cao phân tử</v>
          </cell>
        </row>
        <row r="569">
          <cell r="G569" t="str">
            <v>Tinh bột este hóa (hydroxyethyl starch)</v>
          </cell>
          <cell r="H569">
            <v>474</v>
          </cell>
          <cell r="I569" t="str">
            <v>Tiêm truyền</v>
          </cell>
          <cell r="J569" t="str">
            <v>+</v>
          </cell>
          <cell r="K569" t="str">
            <v>+</v>
          </cell>
          <cell r="L569" t="str">
            <v>+</v>
          </cell>
          <cell r="N569" t="str">
            <v>Quỹ bảo hiểm y tế thanh toán điều trị giảm thể tích tuần hoàn do mất máu cấp khi việc sử dụng dịch truyền đơn thuần không mang lại hiệu quả đầy đủ.</v>
          </cell>
          <cell r="O569" t="str">
            <v>11. THUỐC TÁC DỤNG ĐỐI VỚI MÁU</v>
          </cell>
          <cell r="P569" t="str">
            <v>11.4. Dung dịch cao phân tử</v>
          </cell>
        </row>
        <row r="570">
          <cell r="G570" t="str">
            <v>11.5. Thuốc khác</v>
          </cell>
          <cell r="O570" t="str">
            <v>11. THUỐC TÁC DỤNG ĐỐI VỚI MÁU</v>
          </cell>
          <cell r="P570" t="str">
            <v>11.5. Thuốc khác</v>
          </cell>
        </row>
        <row r="571">
          <cell r="G571" t="str">
            <v>Deferasirox</v>
          </cell>
          <cell r="H571">
            <v>475</v>
          </cell>
          <cell r="I571" t="str">
            <v>Uống</v>
          </cell>
          <cell r="J571" t="str">
            <v>+</v>
          </cell>
          <cell r="K571" t="str">
            <v>+</v>
          </cell>
          <cell r="O571" t="str">
            <v>11. THUỐC TÁC DỤNG ĐỐI VỚI MÁU</v>
          </cell>
          <cell r="P571" t="str">
            <v>11.5. Thuốc khác</v>
          </cell>
        </row>
        <row r="572">
          <cell r="G572" t="str">
            <v>Deferipron</v>
          </cell>
          <cell r="H572">
            <v>476</v>
          </cell>
          <cell r="I572" t="str">
            <v>Uống</v>
          </cell>
          <cell r="J572" t="str">
            <v>+</v>
          </cell>
          <cell r="K572" t="str">
            <v>+</v>
          </cell>
          <cell r="O572" t="str">
            <v>11. THUỐC TÁC DỤNG ĐỐI VỚI MÁU</v>
          </cell>
          <cell r="P572" t="str">
            <v>11.5. Thuốc khác</v>
          </cell>
        </row>
        <row r="573">
          <cell r="G573" t="str">
            <v>Eltrombopag</v>
          </cell>
          <cell r="H573">
            <v>477</v>
          </cell>
          <cell r="I573" t="str">
            <v>Uống</v>
          </cell>
          <cell r="J573" t="str">
            <v>+</v>
          </cell>
          <cell r="K573" t="str">
            <v>+</v>
          </cell>
          <cell r="L573" t="str">
            <v>+</v>
          </cell>
          <cell r="N573" t="str">
            <v>Quỹ bảo hiểm y tế thanh toán khi điều trị xuất huyết giảm tiểu cầu miễn dịch mạn tính ở người lớn kháng trị với cắt lách.</v>
          </cell>
          <cell r="O573" t="str">
            <v>11. THUỐC TÁC DỤNG ĐỐI VỚI MÁU</v>
          </cell>
          <cell r="P573" t="str">
            <v>11.5. Thuốc khác</v>
          </cell>
        </row>
        <row r="574">
          <cell r="G574" t="str">
            <v>Erythropoietin</v>
          </cell>
          <cell r="H574">
            <v>478</v>
          </cell>
          <cell r="I574" t="str">
            <v>Tiêm</v>
          </cell>
          <cell r="J574" t="str">
            <v>+</v>
          </cell>
          <cell r="K574" t="str">
            <v>+</v>
          </cell>
          <cell r="L574" t="str">
            <v>+</v>
          </cell>
          <cell r="O574" t="str">
            <v>11. THUỐC TÁC DỤNG ĐỐI VỚI MÁU</v>
          </cell>
          <cell r="P574" t="str">
            <v>11.5. Thuốc khác</v>
          </cell>
        </row>
        <row r="575">
          <cell r="G575" t="str">
            <v>Filgrastim</v>
          </cell>
          <cell r="H575">
            <v>479</v>
          </cell>
          <cell r="I575" t="str">
            <v>Tiêm</v>
          </cell>
          <cell r="J575" t="str">
            <v>+</v>
          </cell>
          <cell r="K575" t="str">
            <v>+</v>
          </cell>
          <cell r="O575" t="str">
            <v>11. THUỐC TÁC DỤNG ĐỐI VỚI MÁU</v>
          </cell>
          <cell r="P575" t="str">
            <v>11.5. Thuốc khác</v>
          </cell>
        </row>
        <row r="576">
          <cell r="G576" t="str">
            <v>Methoxy polyethylene glycol epoetin beta</v>
          </cell>
          <cell r="H576">
            <v>480</v>
          </cell>
          <cell r="I576" t="str">
            <v>Tiêm</v>
          </cell>
          <cell r="J576" t="str">
            <v>+</v>
          </cell>
          <cell r="K576" t="str">
            <v>+</v>
          </cell>
          <cell r="L576" t="str">
            <v>+</v>
          </cell>
          <cell r="O576" t="str">
            <v>11. THUỐC TÁC DỤNG ĐỐI VỚI MÁU</v>
          </cell>
          <cell r="P576" t="str">
            <v>11.5. Thuốc khác</v>
          </cell>
        </row>
        <row r="577">
          <cell r="G577" t="str">
            <v>Pegfilgrastim</v>
          </cell>
          <cell r="H577">
            <v>481</v>
          </cell>
          <cell r="I577" t="str">
            <v>Tiêm</v>
          </cell>
          <cell r="J577" t="str">
            <v>+</v>
          </cell>
          <cell r="K577" t="str">
            <v>+</v>
          </cell>
          <cell r="O577" t="str">
            <v>11. THUỐC TÁC DỤNG ĐỐI VỚI MÁU</v>
          </cell>
          <cell r="P577" t="str">
            <v>11.5. Thuốc khác</v>
          </cell>
        </row>
        <row r="578">
          <cell r="G578" t="str">
            <v>12. THUỐC TIM MẠCH</v>
          </cell>
          <cell r="O578" t="str">
            <v>12. THUỐC TIM MẠCH</v>
          </cell>
        </row>
        <row r="579">
          <cell r="G579" t="str">
            <v>12.1. Thuốc chống đau thắt ngực</v>
          </cell>
          <cell r="O579" t="str">
            <v>12. THUỐC TIM MẠCH</v>
          </cell>
          <cell r="P579" t="str">
            <v>12.1. Thuốc chống đau thắt ngực</v>
          </cell>
        </row>
        <row r="580">
          <cell r="G580" t="str">
            <v>Diltiazem</v>
          </cell>
          <cell r="H580">
            <v>482</v>
          </cell>
          <cell r="I580" t="str">
            <v>Uống</v>
          </cell>
          <cell r="J580" t="str">
            <v>+</v>
          </cell>
          <cell r="K580" t="str">
            <v>+</v>
          </cell>
          <cell r="L580" t="str">
            <v>+</v>
          </cell>
          <cell r="O580" t="str">
            <v>12. THUỐC TIM MẠCH</v>
          </cell>
          <cell r="P580" t="str">
            <v>12.1. Thuốc chống đau thắt ngực</v>
          </cell>
        </row>
        <row r="581">
          <cell r="G581" t="str">
            <v>Glyceryl trinitrat (Nitroglycerin)</v>
          </cell>
          <cell r="H581">
            <v>483</v>
          </cell>
          <cell r="I581" t="str">
            <v>Tiêm, phun mù, dán ngoài da</v>
          </cell>
          <cell r="J581" t="str">
            <v>+</v>
          </cell>
          <cell r="K581" t="str">
            <v>+</v>
          </cell>
          <cell r="L581" t="str">
            <v>+</v>
          </cell>
          <cell r="O581" t="str">
            <v>12. THUỐC TIM MẠCH</v>
          </cell>
          <cell r="P581" t="str">
            <v>12.1. Thuốc chống đau thắt ngực</v>
          </cell>
        </row>
        <row r="582">
          <cell r="G582" t="str">
            <v>Glyceryl trinitrat (Nitroglycerin)</v>
          </cell>
          <cell r="H582">
            <v>483</v>
          </cell>
          <cell r="I582" t="str">
            <v>Đặt dưới lưỡi</v>
          </cell>
          <cell r="J582" t="str">
            <v>+</v>
          </cell>
          <cell r="K582" t="str">
            <v>+</v>
          </cell>
          <cell r="L582" t="str">
            <v>+</v>
          </cell>
          <cell r="M582" t="str">
            <v>+</v>
          </cell>
          <cell r="O582" t="str">
            <v>12. THUỐC TIM MẠCH</v>
          </cell>
          <cell r="P582" t="str">
            <v>12.1. Thuốc chống đau thắt ngực</v>
          </cell>
        </row>
        <row r="583">
          <cell r="G583" t="str">
            <v>Isosorbid (dinitrat hoặc mononitrat)</v>
          </cell>
          <cell r="H583">
            <v>484</v>
          </cell>
          <cell r="I583" t="str">
            <v>Tiêm, khí dung, dạng xịt</v>
          </cell>
          <cell r="J583" t="str">
            <v>+</v>
          </cell>
          <cell r="K583" t="str">
            <v>+</v>
          </cell>
          <cell r="L583" t="str">
            <v>+</v>
          </cell>
          <cell r="O583" t="str">
            <v>12. THUỐC TIM MẠCH</v>
          </cell>
          <cell r="P583" t="str">
            <v>12.1. Thuốc chống đau thắt ngực</v>
          </cell>
        </row>
        <row r="584">
          <cell r="G584" t="str">
            <v>Isosorbid (dinitrat hoặc mononitrat)</v>
          </cell>
          <cell r="H584">
            <v>484</v>
          </cell>
          <cell r="I584" t="str">
            <v>Uống, đặt dưới lưỡi</v>
          </cell>
          <cell r="J584" t="str">
            <v>+</v>
          </cell>
          <cell r="K584" t="str">
            <v>+</v>
          </cell>
          <cell r="L584" t="str">
            <v>+</v>
          </cell>
          <cell r="M584" t="str">
            <v>+</v>
          </cell>
          <cell r="O584" t="str">
            <v>12. THUỐC TIM MẠCH</v>
          </cell>
          <cell r="P584" t="str">
            <v>12.1. Thuốc chống đau thắt ngực</v>
          </cell>
        </row>
        <row r="585">
          <cell r="G585" t="str">
            <v>Nicorandil</v>
          </cell>
          <cell r="H585">
            <v>485</v>
          </cell>
          <cell r="I585" t="str">
            <v>Uống</v>
          </cell>
          <cell r="J585" t="str">
            <v>+</v>
          </cell>
          <cell r="K585" t="str">
            <v>+</v>
          </cell>
          <cell r="L585" t="str">
            <v>+</v>
          </cell>
          <cell r="O585" t="str">
            <v>12. THUỐC TIM MẠCH</v>
          </cell>
          <cell r="P585" t="str">
            <v>12.1. Thuốc chống đau thắt ngực</v>
          </cell>
        </row>
        <row r="586">
          <cell r="G586" t="str">
            <v>Trimetazidin</v>
          </cell>
          <cell r="H586">
            <v>486</v>
          </cell>
          <cell r="I586" t="str">
            <v>Uống</v>
          </cell>
          <cell r="J586" t="str">
            <v>+</v>
          </cell>
          <cell r="K586" t="str">
            <v>+</v>
          </cell>
          <cell r="L586" t="str">
            <v>+</v>
          </cell>
          <cell r="M586" t="str">
            <v>+</v>
          </cell>
          <cell r="N586" t="str">
            <v>Quỹ bảo hiểm y tế thanh toán điều trị triệu chứng ở người bệnh đau thắt ngực ổn định không được kiểm soát đầy đủ hoặc người bệnh không dung nạp với các liệu pháp điều trị khác.</v>
          </cell>
          <cell r="O586" t="str">
            <v>12. THUỐC TIM MẠCH</v>
          </cell>
          <cell r="P586" t="str">
            <v>12.1. Thuốc chống đau thắt ngực</v>
          </cell>
        </row>
        <row r="587">
          <cell r="G587" t="str">
            <v>12.2. Thuốc chống loạn nhịp</v>
          </cell>
          <cell r="O587" t="str">
            <v>12. THUỐC TIM MẠCH</v>
          </cell>
          <cell r="P587" t="str">
            <v>12.2. Thuốc chống loạn nhịp</v>
          </cell>
        </row>
        <row r="588">
          <cell r="G588" t="str">
            <v>Adenosin triphosphat</v>
          </cell>
          <cell r="H588">
            <v>487</v>
          </cell>
          <cell r="I588" t="str">
            <v>Tiêm</v>
          </cell>
          <cell r="J588" t="str">
            <v>+</v>
          </cell>
          <cell r="K588" t="str">
            <v>+</v>
          </cell>
          <cell r="L588" t="str">
            <v>+</v>
          </cell>
          <cell r="O588" t="str">
            <v>12. THUỐC TIM MẠCH</v>
          </cell>
          <cell r="P588" t="str">
            <v>12.2. Thuốc chống loạn nhịp</v>
          </cell>
        </row>
        <row r="589">
          <cell r="G589" t="str">
            <v>Adenosin triphosphat</v>
          </cell>
          <cell r="H589">
            <v>487</v>
          </cell>
          <cell r="I589" t="str">
            <v>Uống</v>
          </cell>
          <cell r="J589" t="str">
            <v>+</v>
          </cell>
          <cell r="K589" t="str">
            <v>+</v>
          </cell>
          <cell r="L589" t="str">
            <v>+</v>
          </cell>
          <cell r="M589" t="str">
            <v>+</v>
          </cell>
          <cell r="O589" t="str">
            <v>12. THUỐC TIM MẠCH</v>
          </cell>
          <cell r="P589" t="str">
            <v>12.2. Thuốc chống loạn nhịp</v>
          </cell>
        </row>
        <row r="590">
          <cell r="G590" t="str">
            <v>Amiodaron hydroclorid</v>
          </cell>
          <cell r="H590">
            <v>488</v>
          </cell>
          <cell r="I590" t="str">
            <v>Tiêm</v>
          </cell>
          <cell r="J590" t="str">
            <v>+</v>
          </cell>
          <cell r="K590" t="str">
            <v>+</v>
          </cell>
          <cell r="L590" t="str">
            <v>+</v>
          </cell>
          <cell r="O590" t="str">
            <v>12. THUỐC TIM MẠCH</v>
          </cell>
          <cell r="P590" t="str">
            <v>12.2. Thuốc chống loạn nhịp</v>
          </cell>
        </row>
        <row r="591">
          <cell r="G591" t="str">
            <v>Amiodaron hydroclorid</v>
          </cell>
          <cell r="H591">
            <v>488</v>
          </cell>
          <cell r="I591" t="str">
            <v>Uống</v>
          </cell>
          <cell r="J591" t="str">
            <v>+</v>
          </cell>
          <cell r="K591" t="str">
            <v>+</v>
          </cell>
          <cell r="L591" t="str">
            <v>+</v>
          </cell>
          <cell r="M591" t="str">
            <v>+</v>
          </cell>
          <cell r="O591" t="str">
            <v>12. THUỐC TIM MẠCH</v>
          </cell>
          <cell r="P591" t="str">
            <v>12.2. Thuốc chống loạn nhịp</v>
          </cell>
        </row>
        <row r="592">
          <cell r="G592" t="str">
            <v>Isoprenalin</v>
          </cell>
          <cell r="H592">
            <v>489</v>
          </cell>
          <cell r="I592" t="str">
            <v>Tiêm, uống</v>
          </cell>
          <cell r="J592" t="str">
            <v>+</v>
          </cell>
          <cell r="K592" t="str">
            <v>+</v>
          </cell>
          <cell r="L592" t="str">
            <v>+</v>
          </cell>
          <cell r="N592" t="str">
            <v xml:space="preserve">Quỹ bảo hiểm y tế thanh toán điều trị cấp cứu trụy tim mạch, block tim, co thắt phế quản trong gây mê. </v>
          </cell>
          <cell r="O592" t="str">
            <v>12. THUỐC TIM MẠCH</v>
          </cell>
          <cell r="P592" t="str">
            <v>12.2. Thuốc chống loạn nhịp</v>
          </cell>
        </row>
        <row r="593">
          <cell r="G593" t="str">
            <v>Propranolol hydroclorid</v>
          </cell>
          <cell r="H593">
            <v>490</v>
          </cell>
          <cell r="I593" t="str">
            <v>Tiêm</v>
          </cell>
          <cell r="J593" t="str">
            <v>+</v>
          </cell>
          <cell r="K593" t="str">
            <v>+</v>
          </cell>
          <cell r="L593" t="str">
            <v>+</v>
          </cell>
          <cell r="O593" t="str">
            <v>12. THUỐC TIM MẠCH</v>
          </cell>
          <cell r="P593" t="str">
            <v>12.2. Thuốc chống loạn nhịp</v>
          </cell>
        </row>
        <row r="594">
          <cell r="G594" t="str">
            <v>Propranolol hydroclorid</v>
          </cell>
          <cell r="H594">
            <v>490</v>
          </cell>
          <cell r="I594" t="str">
            <v>Uống</v>
          </cell>
          <cell r="J594" t="str">
            <v>+</v>
          </cell>
          <cell r="K594" t="str">
            <v>+</v>
          </cell>
          <cell r="L594" t="str">
            <v>+</v>
          </cell>
          <cell r="M594" t="str">
            <v>+</v>
          </cell>
          <cell r="O594" t="str">
            <v>12. THUỐC TIM MẠCH</v>
          </cell>
          <cell r="P594" t="str">
            <v>12.2. Thuốc chống loạn nhịp</v>
          </cell>
        </row>
        <row r="595">
          <cell r="G595" t="str">
            <v>Sotalol</v>
          </cell>
          <cell r="H595">
            <v>491</v>
          </cell>
          <cell r="I595" t="str">
            <v>Uống</v>
          </cell>
          <cell r="J595" t="str">
            <v>+</v>
          </cell>
          <cell r="K595" t="str">
            <v>+</v>
          </cell>
          <cell r="L595" t="str">
            <v>+</v>
          </cell>
          <cell r="O595" t="str">
            <v>12. THUỐC TIM MẠCH</v>
          </cell>
          <cell r="P595" t="str">
            <v>12.2. Thuốc chống loạn nhịp</v>
          </cell>
        </row>
        <row r="596">
          <cell r="G596" t="str">
            <v>Verapamil hydroclorid</v>
          </cell>
          <cell r="H596">
            <v>492</v>
          </cell>
          <cell r="I596" t="str">
            <v>Tiêm</v>
          </cell>
          <cell r="J596" t="str">
            <v>+</v>
          </cell>
          <cell r="K596" t="str">
            <v>+</v>
          </cell>
          <cell r="L596" t="str">
            <v>+</v>
          </cell>
          <cell r="O596" t="str">
            <v>12. THUỐC TIM MẠCH</v>
          </cell>
          <cell r="P596" t="str">
            <v>12.2. Thuốc chống loạn nhịp</v>
          </cell>
        </row>
        <row r="597">
          <cell r="G597" t="str">
            <v>Verapamil hydroclorid</v>
          </cell>
          <cell r="H597">
            <v>492</v>
          </cell>
          <cell r="I597" t="str">
            <v>Uống</v>
          </cell>
          <cell r="J597" t="str">
            <v>+</v>
          </cell>
          <cell r="K597" t="str">
            <v>+</v>
          </cell>
          <cell r="L597" t="str">
            <v>+</v>
          </cell>
          <cell r="M597" t="str">
            <v>+</v>
          </cell>
          <cell r="O597" t="str">
            <v>12. THUỐC TIM MẠCH</v>
          </cell>
          <cell r="P597" t="str">
            <v>12.2. Thuốc chống loạn nhịp</v>
          </cell>
        </row>
        <row r="598">
          <cell r="G598" t="str">
            <v>12.3. Thuốc điều trị tăng huyết áp</v>
          </cell>
          <cell r="O598" t="str">
            <v>12. THUỐC TIM MẠCH</v>
          </cell>
          <cell r="P598" t="str">
            <v>12.3. Thuốc điều trị tăng huyết áp</v>
          </cell>
        </row>
        <row r="599">
          <cell r="G599" t="str">
            <v>Acebutolol</v>
          </cell>
          <cell r="H599">
            <v>493</v>
          </cell>
          <cell r="I599" t="str">
            <v>Uống</v>
          </cell>
          <cell r="J599" t="str">
            <v>+</v>
          </cell>
          <cell r="K599" t="str">
            <v>+</v>
          </cell>
          <cell r="L599" t="str">
            <v>+</v>
          </cell>
          <cell r="O599" t="str">
            <v>12. THUỐC TIM MẠCH</v>
          </cell>
          <cell r="P599" t="str">
            <v>12.3. Thuốc điều trị tăng huyết áp</v>
          </cell>
        </row>
        <row r="600">
          <cell r="G600" t="str">
            <v>Amlodipin</v>
          </cell>
          <cell r="H600">
            <v>494</v>
          </cell>
          <cell r="I600" t="str">
            <v>Uống</v>
          </cell>
          <cell r="J600" t="str">
            <v>+</v>
          </cell>
          <cell r="K600" t="str">
            <v>+</v>
          </cell>
          <cell r="L600" t="str">
            <v>+</v>
          </cell>
          <cell r="M600" t="str">
            <v>+</v>
          </cell>
          <cell r="O600" t="str">
            <v>12. THUỐC TIM MẠCH</v>
          </cell>
          <cell r="P600" t="str">
            <v>12.3. Thuốc điều trị tăng huyết áp</v>
          </cell>
        </row>
        <row r="601">
          <cell r="G601" t="str">
            <v>Amlodipin + atorvastatin</v>
          </cell>
          <cell r="H601">
            <v>495</v>
          </cell>
          <cell r="I601" t="str">
            <v>Uống</v>
          </cell>
          <cell r="J601" t="str">
            <v>+</v>
          </cell>
          <cell r="K601" t="str">
            <v>+</v>
          </cell>
          <cell r="L601" t="str">
            <v>+</v>
          </cell>
          <cell r="O601" t="str">
            <v>12. THUỐC TIM MẠCH</v>
          </cell>
          <cell r="P601" t="str">
            <v>12.3. Thuốc điều trị tăng huyết áp</v>
          </cell>
        </row>
        <row r="602">
          <cell r="G602" t="str">
            <v>Amlodipin + losartan</v>
          </cell>
          <cell r="H602">
            <v>496</v>
          </cell>
          <cell r="I602" t="str">
            <v>Uống</v>
          </cell>
          <cell r="J602" t="str">
            <v>+</v>
          </cell>
          <cell r="K602" t="str">
            <v>+</v>
          </cell>
          <cell r="L602" t="str">
            <v>+</v>
          </cell>
          <cell r="O602" t="str">
            <v>12. THUỐC TIM MẠCH</v>
          </cell>
          <cell r="P602" t="str">
            <v>12.3. Thuốc điều trị tăng huyết áp</v>
          </cell>
        </row>
        <row r="603">
          <cell r="G603" t="str">
            <v>Amlodipin + lisinopril</v>
          </cell>
          <cell r="H603">
            <v>497</v>
          </cell>
          <cell r="I603" t="str">
            <v>Uống</v>
          </cell>
          <cell r="J603" t="str">
            <v>+</v>
          </cell>
          <cell r="K603" t="str">
            <v>+</v>
          </cell>
          <cell r="L603" t="str">
            <v>+</v>
          </cell>
          <cell r="O603" t="str">
            <v>12. THUỐC TIM MẠCH</v>
          </cell>
          <cell r="P603" t="str">
            <v>12.3. Thuốc điều trị tăng huyết áp</v>
          </cell>
        </row>
        <row r="604">
          <cell r="G604" t="str">
            <v>Amlodipin + indapamid</v>
          </cell>
          <cell r="H604">
            <v>498</v>
          </cell>
          <cell r="I604" t="str">
            <v>Uống</v>
          </cell>
          <cell r="J604" t="str">
            <v>+</v>
          </cell>
          <cell r="K604" t="str">
            <v>+</v>
          </cell>
          <cell r="L604" t="str">
            <v>+</v>
          </cell>
          <cell r="O604" t="str">
            <v>12. THUỐC TIM MẠCH</v>
          </cell>
          <cell r="P604" t="str">
            <v>12.3. Thuốc điều trị tăng huyết áp</v>
          </cell>
        </row>
        <row r="605">
          <cell r="G605" t="str">
            <v>Amlodipin + indapamid + perindopril</v>
          </cell>
          <cell r="H605">
            <v>499</v>
          </cell>
          <cell r="I605" t="str">
            <v>Uống</v>
          </cell>
          <cell r="J605" t="str">
            <v>+</v>
          </cell>
          <cell r="K605" t="str">
            <v>+</v>
          </cell>
          <cell r="L605" t="str">
            <v>+</v>
          </cell>
          <cell r="O605" t="str">
            <v>12. THUỐC TIM MẠCH</v>
          </cell>
          <cell r="P605" t="str">
            <v>12.3. Thuốc điều trị tăng huyết áp</v>
          </cell>
        </row>
        <row r="606">
          <cell r="G606" t="str">
            <v>Amlodipin + telmisartan</v>
          </cell>
          <cell r="H606">
            <v>500</v>
          </cell>
          <cell r="I606" t="str">
            <v>Uống</v>
          </cell>
          <cell r="J606" t="str">
            <v>+</v>
          </cell>
          <cell r="K606" t="str">
            <v>+</v>
          </cell>
          <cell r="L606" t="str">
            <v>+</v>
          </cell>
          <cell r="O606" t="str">
            <v>12. THUỐC TIM MẠCH</v>
          </cell>
          <cell r="P606" t="str">
            <v>12.3. Thuốc điều trị tăng huyết áp</v>
          </cell>
        </row>
        <row r="607">
          <cell r="G607" t="str">
            <v>Amlodipin + valsartan</v>
          </cell>
          <cell r="H607">
            <v>501</v>
          </cell>
          <cell r="I607" t="str">
            <v>Uống</v>
          </cell>
          <cell r="J607" t="str">
            <v>+</v>
          </cell>
          <cell r="K607" t="str">
            <v>+</v>
          </cell>
          <cell r="L607" t="str">
            <v>+</v>
          </cell>
          <cell r="O607" t="str">
            <v>12. THUỐC TIM MẠCH</v>
          </cell>
          <cell r="P607" t="str">
            <v>12.3. Thuốc điều trị tăng huyết áp</v>
          </cell>
        </row>
        <row r="608">
          <cell r="G608" t="str">
            <v>Amlodipin + valsartan + hydrochlorothiazid</v>
          </cell>
          <cell r="H608">
            <v>502</v>
          </cell>
          <cell r="I608" t="str">
            <v>Uống</v>
          </cell>
          <cell r="J608" t="str">
            <v>+</v>
          </cell>
          <cell r="K608" t="str">
            <v>+</v>
          </cell>
          <cell r="L608" t="str">
            <v>+</v>
          </cell>
          <cell r="O608" t="str">
            <v>12. THUỐC TIM MẠCH</v>
          </cell>
          <cell r="P608" t="str">
            <v>12.3. Thuốc điều trị tăng huyết áp</v>
          </cell>
        </row>
        <row r="609">
          <cell r="G609" t="str">
            <v>Atenolol</v>
          </cell>
          <cell r="H609">
            <v>503</v>
          </cell>
          <cell r="I609" t="str">
            <v>Uống</v>
          </cell>
          <cell r="J609" t="str">
            <v>+</v>
          </cell>
          <cell r="K609" t="str">
            <v>+</v>
          </cell>
          <cell r="L609" t="str">
            <v>+</v>
          </cell>
          <cell r="M609" t="str">
            <v>+</v>
          </cell>
          <cell r="O609" t="str">
            <v>12. THUỐC TIM MẠCH</v>
          </cell>
          <cell r="P609" t="str">
            <v>12.3. Thuốc điều trị tăng huyết áp</v>
          </cell>
        </row>
        <row r="610">
          <cell r="G610" t="str">
            <v>Benazepril hydroclorid</v>
          </cell>
          <cell r="H610">
            <v>504</v>
          </cell>
          <cell r="I610" t="str">
            <v>Uống</v>
          </cell>
          <cell r="J610" t="str">
            <v>+</v>
          </cell>
          <cell r="K610" t="str">
            <v>+</v>
          </cell>
          <cell r="L610" t="str">
            <v>+</v>
          </cell>
          <cell r="O610" t="str">
            <v>12. THUỐC TIM MẠCH</v>
          </cell>
          <cell r="P610" t="str">
            <v>12.3. Thuốc điều trị tăng huyết áp</v>
          </cell>
        </row>
        <row r="611">
          <cell r="G611" t="str">
            <v>Bisoprolol</v>
          </cell>
          <cell r="H611">
            <v>505</v>
          </cell>
          <cell r="I611" t="str">
            <v>Uống</v>
          </cell>
          <cell r="J611" t="str">
            <v>+</v>
          </cell>
          <cell r="K611" t="str">
            <v>+</v>
          </cell>
          <cell r="L611" t="str">
            <v>+</v>
          </cell>
          <cell r="M611" t="str">
            <v>+</v>
          </cell>
          <cell r="O611" t="str">
            <v>12. THUỐC TIM MẠCH</v>
          </cell>
          <cell r="P611" t="str">
            <v>12.3. Thuốc điều trị tăng huyết áp</v>
          </cell>
        </row>
        <row r="612">
          <cell r="G612" t="str">
            <v>Bisoprolol + hydroclorothiazid</v>
          </cell>
          <cell r="H612">
            <v>506</v>
          </cell>
          <cell r="I612" t="str">
            <v>Uống</v>
          </cell>
          <cell r="J612" t="str">
            <v>+</v>
          </cell>
          <cell r="K612" t="str">
            <v>+</v>
          </cell>
          <cell r="L612" t="str">
            <v>+</v>
          </cell>
          <cell r="O612" t="str">
            <v>12. THUỐC TIM MẠCH</v>
          </cell>
          <cell r="P612" t="str">
            <v>12.3. Thuốc điều trị tăng huyết áp</v>
          </cell>
        </row>
        <row r="613">
          <cell r="G613" t="str">
            <v>Candesartan</v>
          </cell>
          <cell r="H613">
            <v>507</v>
          </cell>
          <cell r="I613" t="str">
            <v>Uống</v>
          </cell>
          <cell r="J613" t="str">
            <v>+</v>
          </cell>
          <cell r="K613" t="str">
            <v>+</v>
          </cell>
          <cell r="L613" t="str">
            <v>+</v>
          </cell>
          <cell r="O613" t="str">
            <v>12. THUỐC TIM MẠCH</v>
          </cell>
          <cell r="P613" t="str">
            <v>12.3. Thuốc điều trị tăng huyết áp</v>
          </cell>
        </row>
        <row r="614">
          <cell r="G614" t="str">
            <v>Candesartan + hydrochlorothiazid</v>
          </cell>
          <cell r="H614">
            <v>508</v>
          </cell>
          <cell r="I614" t="str">
            <v>Uống</v>
          </cell>
          <cell r="J614" t="str">
            <v>+</v>
          </cell>
          <cell r="K614" t="str">
            <v>+</v>
          </cell>
          <cell r="L614" t="str">
            <v>+</v>
          </cell>
          <cell r="O614" t="str">
            <v>12. THUỐC TIM MẠCH</v>
          </cell>
          <cell r="P614" t="str">
            <v>12.3. Thuốc điều trị tăng huyết áp</v>
          </cell>
        </row>
        <row r="615">
          <cell r="G615" t="str">
            <v>Captopril</v>
          </cell>
          <cell r="H615">
            <v>509</v>
          </cell>
          <cell r="I615" t="str">
            <v>Uống</v>
          </cell>
          <cell r="J615" t="str">
            <v>+</v>
          </cell>
          <cell r="K615" t="str">
            <v>+</v>
          </cell>
          <cell r="L615" t="str">
            <v>+</v>
          </cell>
          <cell r="M615" t="str">
            <v>+</v>
          </cell>
          <cell r="O615" t="str">
            <v>12. THUỐC TIM MẠCH</v>
          </cell>
          <cell r="P615" t="str">
            <v>12.3. Thuốc điều trị tăng huyết áp</v>
          </cell>
        </row>
        <row r="616">
          <cell r="G616" t="str">
            <v>Captopril + hydroclorothiazid</v>
          </cell>
          <cell r="H616">
            <v>510</v>
          </cell>
          <cell r="I616" t="str">
            <v>Uống</v>
          </cell>
          <cell r="J616" t="str">
            <v>+</v>
          </cell>
          <cell r="K616" t="str">
            <v>+</v>
          </cell>
          <cell r="L616" t="str">
            <v>+</v>
          </cell>
          <cell r="M616" t="str">
            <v>+</v>
          </cell>
          <cell r="O616" t="str">
            <v>12. THUỐC TIM MẠCH</v>
          </cell>
          <cell r="P616" t="str">
            <v>12.3. Thuốc điều trị tăng huyết áp</v>
          </cell>
        </row>
        <row r="617">
          <cell r="G617" t="str">
            <v>Carvedilol</v>
          </cell>
          <cell r="H617">
            <v>511</v>
          </cell>
          <cell r="I617" t="str">
            <v>Uống</v>
          </cell>
          <cell r="J617" t="str">
            <v>+</v>
          </cell>
          <cell r="K617" t="str">
            <v>+</v>
          </cell>
          <cell r="L617" t="str">
            <v>+</v>
          </cell>
          <cell r="O617" t="str">
            <v>12. THUỐC TIM MẠCH</v>
          </cell>
          <cell r="P617" t="str">
            <v>12.3. Thuốc điều trị tăng huyết áp</v>
          </cell>
        </row>
        <row r="618">
          <cell r="G618" t="str">
            <v>Cilnidipin</v>
          </cell>
          <cell r="H618">
            <v>512</v>
          </cell>
          <cell r="I618" t="str">
            <v>Uống</v>
          </cell>
          <cell r="J618" t="str">
            <v>+</v>
          </cell>
          <cell r="K618" t="str">
            <v>+</v>
          </cell>
          <cell r="L618" t="str">
            <v>+</v>
          </cell>
          <cell r="O618" t="str">
            <v>12. THUỐC TIM MẠCH</v>
          </cell>
          <cell r="P618" t="str">
            <v>12.3. Thuốc điều trị tăng huyết áp</v>
          </cell>
        </row>
        <row r="619">
          <cell r="G619" t="str">
            <v>Clonidin</v>
          </cell>
          <cell r="H619">
            <v>513</v>
          </cell>
          <cell r="I619" t="str">
            <v>Tiêm</v>
          </cell>
          <cell r="J619" t="str">
            <v>+</v>
          </cell>
          <cell r="K619" t="str">
            <v>+</v>
          </cell>
          <cell r="L619" t="str">
            <v>+</v>
          </cell>
          <cell r="O619" t="str">
            <v>12. THUỐC TIM MẠCH</v>
          </cell>
          <cell r="P619" t="str">
            <v>12.3. Thuốc điều trị tăng huyết áp</v>
          </cell>
        </row>
        <row r="620">
          <cell r="G620" t="str">
            <v>Clonidin</v>
          </cell>
          <cell r="H620">
            <v>513</v>
          </cell>
          <cell r="I620" t="str">
            <v>Uống</v>
          </cell>
          <cell r="J620" t="str">
            <v>+</v>
          </cell>
          <cell r="K620" t="str">
            <v>+</v>
          </cell>
          <cell r="L620" t="str">
            <v>+</v>
          </cell>
          <cell r="O620" t="str">
            <v>12. THUỐC TIM MẠCH</v>
          </cell>
          <cell r="P620" t="str">
            <v>12.3. Thuốc điều trị tăng huyết áp</v>
          </cell>
        </row>
        <row r="621">
          <cell r="G621" t="str">
            <v>Doxazosin</v>
          </cell>
          <cell r="H621">
            <v>514</v>
          </cell>
          <cell r="I621" t="str">
            <v>Uống</v>
          </cell>
          <cell r="J621" t="str">
            <v>+</v>
          </cell>
          <cell r="K621" t="str">
            <v>+</v>
          </cell>
          <cell r="L621" t="str">
            <v>+</v>
          </cell>
          <cell r="O621" t="str">
            <v>12. THUỐC TIM MẠCH</v>
          </cell>
          <cell r="P621" t="str">
            <v>12.3. Thuốc điều trị tăng huyết áp</v>
          </cell>
        </row>
        <row r="622">
          <cell r="G622" t="str">
            <v>Enalapril</v>
          </cell>
          <cell r="H622">
            <v>515</v>
          </cell>
          <cell r="I622" t="str">
            <v>Uống</v>
          </cell>
          <cell r="J622" t="str">
            <v>+</v>
          </cell>
          <cell r="K622" t="str">
            <v>+</v>
          </cell>
          <cell r="L622" t="str">
            <v>+</v>
          </cell>
          <cell r="M622" t="str">
            <v>+</v>
          </cell>
          <cell r="O622" t="str">
            <v>12. THUỐC TIM MẠCH</v>
          </cell>
          <cell r="P622" t="str">
            <v>12.3. Thuốc điều trị tăng huyết áp</v>
          </cell>
        </row>
        <row r="623">
          <cell r="G623" t="str">
            <v>Enalapril + hydrochlorothiazid</v>
          </cell>
          <cell r="H623">
            <v>516</v>
          </cell>
          <cell r="I623" t="str">
            <v>Uống</v>
          </cell>
          <cell r="J623" t="str">
            <v>+</v>
          </cell>
          <cell r="K623" t="str">
            <v>+</v>
          </cell>
          <cell r="L623" t="str">
            <v>+</v>
          </cell>
          <cell r="M623" t="str">
            <v>+</v>
          </cell>
          <cell r="O623" t="str">
            <v>12. THUỐC TIM MẠCH</v>
          </cell>
          <cell r="P623" t="str">
            <v>12.3. Thuốc điều trị tăng huyết áp</v>
          </cell>
        </row>
        <row r="624">
          <cell r="G624" t="str">
            <v>Felodipin</v>
          </cell>
          <cell r="H624">
            <v>517</v>
          </cell>
          <cell r="I624" t="str">
            <v>Uống</v>
          </cell>
          <cell r="J624" t="str">
            <v>+</v>
          </cell>
          <cell r="K624" t="str">
            <v>+</v>
          </cell>
          <cell r="L624" t="str">
            <v>+</v>
          </cell>
          <cell r="O624" t="str">
            <v>12. THUỐC TIM MẠCH</v>
          </cell>
          <cell r="P624" t="str">
            <v>12.3. Thuốc điều trị tăng huyết áp</v>
          </cell>
        </row>
        <row r="625">
          <cell r="G625" t="str">
            <v>Felodipin + Lisinopril tartrat</v>
          </cell>
          <cell r="H625">
            <v>518</v>
          </cell>
          <cell r="I625" t="str">
            <v>Uống</v>
          </cell>
          <cell r="J625" t="str">
            <v>+</v>
          </cell>
          <cell r="K625" t="str">
            <v>+</v>
          </cell>
          <cell r="L625" t="str">
            <v>+</v>
          </cell>
          <cell r="O625" t="str">
            <v>12. THUỐC TIM MẠCH</v>
          </cell>
          <cell r="P625" t="str">
            <v>12.3. Thuốc điều trị tăng huyết áp</v>
          </cell>
        </row>
        <row r="626">
          <cell r="G626" t="str">
            <v>Hydralazin</v>
          </cell>
          <cell r="H626">
            <v>519</v>
          </cell>
          <cell r="I626" t="str">
            <v>Tiêm truyền</v>
          </cell>
          <cell r="J626" t="str">
            <v>+</v>
          </cell>
          <cell r="K626" t="str">
            <v>+</v>
          </cell>
          <cell r="O626" t="str">
            <v>12. THUỐC TIM MẠCH</v>
          </cell>
          <cell r="P626" t="str">
            <v>12.3. Thuốc điều trị tăng huyết áp</v>
          </cell>
        </row>
        <row r="627">
          <cell r="G627" t="str">
            <v>Imidapril</v>
          </cell>
          <cell r="H627">
            <v>520</v>
          </cell>
          <cell r="I627" t="str">
            <v>Uống</v>
          </cell>
          <cell r="J627" t="str">
            <v>+</v>
          </cell>
          <cell r="K627" t="str">
            <v>+</v>
          </cell>
          <cell r="L627" t="str">
            <v>+</v>
          </cell>
          <cell r="O627" t="str">
            <v>12. THUỐC TIM MẠCH</v>
          </cell>
          <cell r="P627" t="str">
            <v>12.3. Thuốc điều trị tăng huyết áp</v>
          </cell>
        </row>
        <row r="628">
          <cell r="G628" t="str">
            <v>Indapamid</v>
          </cell>
          <cell r="H628">
            <v>521</v>
          </cell>
          <cell r="I628" t="str">
            <v>Uống</v>
          </cell>
          <cell r="J628" t="str">
            <v>+</v>
          </cell>
          <cell r="K628" t="str">
            <v>+</v>
          </cell>
          <cell r="L628" t="str">
            <v>+</v>
          </cell>
          <cell r="O628" t="str">
            <v>12. THUỐC TIM MẠCH</v>
          </cell>
          <cell r="P628" t="str">
            <v>12.3. Thuốc điều trị tăng huyết áp</v>
          </cell>
        </row>
        <row r="629">
          <cell r="G629" t="str">
            <v>Irbesartan</v>
          </cell>
          <cell r="H629">
            <v>522</v>
          </cell>
          <cell r="I629" t="str">
            <v>Uống</v>
          </cell>
          <cell r="J629" t="str">
            <v>+</v>
          </cell>
          <cell r="K629" t="str">
            <v>+</v>
          </cell>
          <cell r="L629" t="str">
            <v>+</v>
          </cell>
          <cell r="M629" t="str">
            <v>+</v>
          </cell>
          <cell r="O629" t="str">
            <v>12. THUỐC TIM MẠCH</v>
          </cell>
          <cell r="P629" t="str">
            <v>12.3. Thuốc điều trị tăng huyết áp</v>
          </cell>
        </row>
        <row r="630">
          <cell r="G630" t="str">
            <v>Irbesartan + hydroclorothiazid</v>
          </cell>
          <cell r="H630">
            <v>523</v>
          </cell>
          <cell r="I630" t="str">
            <v>Uống</v>
          </cell>
          <cell r="J630" t="str">
            <v>+</v>
          </cell>
          <cell r="K630" t="str">
            <v>+</v>
          </cell>
          <cell r="L630" t="str">
            <v>+</v>
          </cell>
          <cell r="M630" t="str">
            <v>+</v>
          </cell>
          <cell r="O630" t="str">
            <v>12. THUỐC TIM MẠCH</v>
          </cell>
          <cell r="P630" t="str">
            <v>12.3. Thuốc điều trị tăng huyết áp</v>
          </cell>
        </row>
        <row r="631">
          <cell r="G631" t="str">
            <v>Lacidipin</v>
          </cell>
          <cell r="H631">
            <v>524</v>
          </cell>
          <cell r="I631" t="str">
            <v>Uống</v>
          </cell>
          <cell r="J631" t="str">
            <v>+</v>
          </cell>
          <cell r="K631" t="str">
            <v>+</v>
          </cell>
          <cell r="L631" t="str">
            <v>+</v>
          </cell>
          <cell r="O631" t="str">
            <v>12. THUỐC TIM MẠCH</v>
          </cell>
          <cell r="P631" t="str">
            <v>12.3. Thuốc điều trị tăng huyết áp</v>
          </cell>
        </row>
        <row r="632">
          <cell r="G632" t="str">
            <v>Lercanidipin hydroclorid</v>
          </cell>
          <cell r="H632">
            <v>525</v>
          </cell>
          <cell r="I632" t="str">
            <v>Uống</v>
          </cell>
          <cell r="J632" t="str">
            <v>+</v>
          </cell>
          <cell r="K632" t="str">
            <v>+</v>
          </cell>
          <cell r="L632" t="str">
            <v>+</v>
          </cell>
          <cell r="O632" t="str">
            <v>12. THUỐC TIM MẠCH</v>
          </cell>
          <cell r="P632" t="str">
            <v>12.3. Thuốc điều trị tăng huyết áp</v>
          </cell>
        </row>
        <row r="633">
          <cell r="G633" t="str">
            <v>Lisinopril</v>
          </cell>
          <cell r="H633">
            <v>526</v>
          </cell>
          <cell r="I633" t="str">
            <v>Uống</v>
          </cell>
          <cell r="J633" t="str">
            <v>+</v>
          </cell>
          <cell r="K633" t="str">
            <v>+</v>
          </cell>
          <cell r="L633" t="str">
            <v>+</v>
          </cell>
          <cell r="M633" t="str">
            <v>+</v>
          </cell>
          <cell r="O633" t="str">
            <v>12. THUỐC TIM MẠCH</v>
          </cell>
          <cell r="P633" t="str">
            <v>12.3. Thuốc điều trị tăng huyết áp</v>
          </cell>
        </row>
        <row r="634">
          <cell r="G634" t="str">
            <v>Lisinopril + hydroclorothiazid</v>
          </cell>
          <cell r="H634">
            <v>527</v>
          </cell>
          <cell r="I634" t="str">
            <v>Uống</v>
          </cell>
          <cell r="J634" t="str">
            <v>+</v>
          </cell>
          <cell r="K634" t="str">
            <v>+</v>
          </cell>
          <cell r="L634" t="str">
            <v>+</v>
          </cell>
          <cell r="M634" t="str">
            <v>+</v>
          </cell>
          <cell r="O634" t="str">
            <v>12. THUỐC TIM MẠCH</v>
          </cell>
          <cell r="P634" t="str">
            <v>12.3. Thuốc điều trị tăng huyết áp</v>
          </cell>
        </row>
        <row r="635">
          <cell r="G635" t="str">
            <v>Losartan</v>
          </cell>
          <cell r="H635">
            <v>528</v>
          </cell>
          <cell r="I635" t="str">
            <v>Uống</v>
          </cell>
          <cell r="J635" t="str">
            <v>+</v>
          </cell>
          <cell r="K635" t="str">
            <v>+</v>
          </cell>
          <cell r="L635" t="str">
            <v>+</v>
          </cell>
          <cell r="M635" t="str">
            <v>+</v>
          </cell>
          <cell r="O635" t="str">
            <v>12. THUỐC TIM MẠCH</v>
          </cell>
          <cell r="P635" t="str">
            <v>12.3. Thuốc điều trị tăng huyết áp</v>
          </cell>
        </row>
        <row r="636">
          <cell r="G636" t="str">
            <v>Losartan + hydroclorothiazid</v>
          </cell>
          <cell r="H636">
            <v>529</v>
          </cell>
          <cell r="I636" t="str">
            <v>Uống</v>
          </cell>
          <cell r="J636" t="str">
            <v>+</v>
          </cell>
          <cell r="K636" t="str">
            <v>+</v>
          </cell>
          <cell r="L636" t="str">
            <v>+</v>
          </cell>
          <cell r="M636" t="str">
            <v>+</v>
          </cell>
          <cell r="O636" t="str">
            <v>12. THUỐC TIM MẠCH</v>
          </cell>
          <cell r="P636" t="str">
            <v>12.3. Thuốc điều trị tăng huyết áp</v>
          </cell>
        </row>
        <row r="637">
          <cell r="G637" t="str">
            <v>Methyldopa</v>
          </cell>
          <cell r="H637">
            <v>530</v>
          </cell>
          <cell r="I637" t="str">
            <v>Uống</v>
          </cell>
          <cell r="J637" t="str">
            <v>+</v>
          </cell>
          <cell r="K637" t="str">
            <v>+</v>
          </cell>
          <cell r="L637" t="str">
            <v>+</v>
          </cell>
          <cell r="M637" t="str">
            <v>+</v>
          </cell>
          <cell r="O637" t="str">
            <v>12. THUỐC TIM MẠCH</v>
          </cell>
          <cell r="P637" t="str">
            <v>12.3. Thuốc điều trị tăng huyết áp</v>
          </cell>
        </row>
        <row r="638">
          <cell r="G638" t="str">
            <v>Metoprolol</v>
          </cell>
          <cell r="H638">
            <v>531</v>
          </cell>
          <cell r="I638" t="str">
            <v>Uống</v>
          </cell>
          <cell r="J638" t="str">
            <v>+</v>
          </cell>
          <cell r="K638" t="str">
            <v>+</v>
          </cell>
          <cell r="L638" t="str">
            <v>+</v>
          </cell>
          <cell r="M638" t="str">
            <v>+</v>
          </cell>
          <cell r="O638" t="str">
            <v>12. THUỐC TIM MẠCH</v>
          </cell>
          <cell r="P638" t="str">
            <v>12.3. Thuốc điều trị tăng huyết áp</v>
          </cell>
        </row>
        <row r="639">
          <cell r="G639" t="str">
            <v>Nebivolol</v>
          </cell>
          <cell r="H639">
            <v>532</v>
          </cell>
          <cell r="I639" t="str">
            <v>Uống</v>
          </cell>
          <cell r="J639" t="str">
            <v>+</v>
          </cell>
          <cell r="K639" t="str">
            <v>+</v>
          </cell>
          <cell r="L639" t="str">
            <v>+</v>
          </cell>
          <cell r="O639" t="str">
            <v>12. THUỐC TIM MẠCH</v>
          </cell>
          <cell r="P639" t="str">
            <v>12.3. Thuốc điều trị tăng huyết áp</v>
          </cell>
        </row>
        <row r="640">
          <cell r="G640" t="str">
            <v>Nicardipin</v>
          </cell>
          <cell r="H640">
            <v>533</v>
          </cell>
          <cell r="I640" t="str">
            <v>Tiêm, uống</v>
          </cell>
          <cell r="J640" t="str">
            <v>+</v>
          </cell>
          <cell r="K640" t="str">
            <v>+</v>
          </cell>
          <cell r="L640" t="str">
            <v>+</v>
          </cell>
          <cell r="O640" t="str">
            <v>12. THUỐC TIM MẠCH</v>
          </cell>
          <cell r="P640" t="str">
            <v>12.3. Thuốc điều trị tăng huyết áp</v>
          </cell>
        </row>
        <row r="641">
          <cell r="G641" t="str">
            <v>Nifedipin</v>
          </cell>
          <cell r="H641">
            <v>534</v>
          </cell>
          <cell r="I641" t="str">
            <v>Uống</v>
          </cell>
          <cell r="J641" t="str">
            <v>+</v>
          </cell>
          <cell r="K641" t="str">
            <v>+</v>
          </cell>
          <cell r="L641" t="str">
            <v>+</v>
          </cell>
          <cell r="M641" t="str">
            <v>+</v>
          </cell>
          <cell r="O641" t="str">
            <v>12. THUỐC TIM MẠCH</v>
          </cell>
          <cell r="P641" t="str">
            <v>12.3. Thuốc điều trị tăng huyết áp</v>
          </cell>
        </row>
        <row r="642">
          <cell r="G642" t="str">
            <v>Perindopril</v>
          </cell>
          <cell r="H642">
            <v>535</v>
          </cell>
          <cell r="I642" t="str">
            <v>Uống</v>
          </cell>
          <cell r="J642" t="str">
            <v>+</v>
          </cell>
          <cell r="K642" t="str">
            <v>+</v>
          </cell>
          <cell r="L642" t="str">
            <v>+</v>
          </cell>
          <cell r="M642" t="str">
            <v>+</v>
          </cell>
          <cell r="O642" t="str">
            <v>12. THUỐC TIM MẠCH</v>
          </cell>
          <cell r="P642" t="str">
            <v>12.3. Thuốc điều trị tăng huyết áp</v>
          </cell>
        </row>
        <row r="643">
          <cell r="G643" t="str">
            <v>Perindopril + amlodipin</v>
          </cell>
          <cell r="H643">
            <v>536</v>
          </cell>
          <cell r="I643" t="str">
            <v>Uống</v>
          </cell>
          <cell r="J643" t="str">
            <v>+</v>
          </cell>
          <cell r="K643" t="str">
            <v>+</v>
          </cell>
          <cell r="L643" t="str">
            <v>+</v>
          </cell>
          <cell r="O643" t="str">
            <v>12. THUỐC TIM MẠCH</v>
          </cell>
          <cell r="P643" t="str">
            <v>12.3. Thuốc điều trị tăng huyết áp</v>
          </cell>
        </row>
        <row r="644">
          <cell r="G644" t="str">
            <v>Perindopril + indapamid</v>
          </cell>
          <cell r="H644">
            <v>537</v>
          </cell>
          <cell r="I644" t="str">
            <v>Uống</v>
          </cell>
          <cell r="J644" t="str">
            <v>+</v>
          </cell>
          <cell r="K644" t="str">
            <v>+</v>
          </cell>
          <cell r="L644" t="str">
            <v>+</v>
          </cell>
          <cell r="O644" t="str">
            <v>12. THUỐC TIM MẠCH</v>
          </cell>
          <cell r="P644" t="str">
            <v>12.3. Thuốc điều trị tăng huyết áp</v>
          </cell>
        </row>
        <row r="645">
          <cell r="G645" t="str">
            <v>Quinapril</v>
          </cell>
          <cell r="H645">
            <v>538</v>
          </cell>
          <cell r="I645" t="str">
            <v>Uống</v>
          </cell>
          <cell r="J645" t="str">
            <v>+</v>
          </cell>
          <cell r="K645" t="str">
            <v>+</v>
          </cell>
          <cell r="L645" t="str">
            <v>+</v>
          </cell>
          <cell r="O645" t="str">
            <v>12. THUỐC TIM MẠCH</v>
          </cell>
          <cell r="P645" t="str">
            <v>12.3. Thuốc điều trị tăng huyết áp</v>
          </cell>
        </row>
        <row r="646">
          <cell r="G646" t="str">
            <v>Ramipril</v>
          </cell>
          <cell r="H646">
            <v>539</v>
          </cell>
          <cell r="I646" t="str">
            <v>Uống</v>
          </cell>
          <cell r="J646" t="str">
            <v>+</v>
          </cell>
          <cell r="K646" t="str">
            <v>+</v>
          </cell>
          <cell r="L646" t="str">
            <v>+</v>
          </cell>
          <cell r="M646" t="str">
            <v>+</v>
          </cell>
          <cell r="O646" t="str">
            <v>12. THUỐC TIM MẠCH</v>
          </cell>
          <cell r="P646" t="str">
            <v>12.3. Thuốc điều trị tăng huyết áp</v>
          </cell>
        </row>
        <row r="647">
          <cell r="G647" t="str">
            <v>Rilmenidin</v>
          </cell>
          <cell r="H647">
            <v>540</v>
          </cell>
          <cell r="I647" t="str">
            <v>Uống</v>
          </cell>
          <cell r="J647" t="str">
            <v>+</v>
          </cell>
          <cell r="K647" t="str">
            <v>+</v>
          </cell>
          <cell r="L647" t="str">
            <v>+</v>
          </cell>
          <cell r="O647" t="str">
            <v>12. THUỐC TIM MẠCH</v>
          </cell>
          <cell r="P647" t="str">
            <v>12.3. Thuốc điều trị tăng huyết áp</v>
          </cell>
        </row>
        <row r="648">
          <cell r="G648" t="str">
            <v>Telmisartan</v>
          </cell>
          <cell r="H648">
            <v>541</v>
          </cell>
          <cell r="I648" t="str">
            <v>Uống</v>
          </cell>
          <cell r="J648" t="str">
            <v>+</v>
          </cell>
          <cell r="K648" t="str">
            <v>+</v>
          </cell>
          <cell r="L648" t="str">
            <v>+</v>
          </cell>
          <cell r="O648" t="str">
            <v>12. THUỐC TIM MẠCH</v>
          </cell>
          <cell r="P648" t="str">
            <v>12.3. Thuốc điều trị tăng huyết áp</v>
          </cell>
        </row>
        <row r="649">
          <cell r="G649" t="str">
            <v>Telmisartan + hydroclorothiazid</v>
          </cell>
          <cell r="H649">
            <v>542</v>
          </cell>
          <cell r="I649" t="str">
            <v>Uống</v>
          </cell>
          <cell r="J649" t="str">
            <v>+</v>
          </cell>
          <cell r="K649" t="str">
            <v>+</v>
          </cell>
          <cell r="L649" t="str">
            <v>+</v>
          </cell>
          <cell r="O649" t="str">
            <v>12. THUỐC TIM MẠCH</v>
          </cell>
          <cell r="P649" t="str">
            <v>12.3. Thuốc điều trị tăng huyết áp</v>
          </cell>
        </row>
        <row r="650">
          <cell r="G650" t="str">
            <v>Valsartan</v>
          </cell>
          <cell r="H650">
            <v>543</v>
          </cell>
          <cell r="I650" t="str">
            <v>Uống</v>
          </cell>
          <cell r="J650" t="str">
            <v>+</v>
          </cell>
          <cell r="K650" t="str">
            <v>+</v>
          </cell>
          <cell r="L650" t="str">
            <v>+</v>
          </cell>
          <cell r="O650" t="str">
            <v>12. THUỐC TIM MẠCH</v>
          </cell>
          <cell r="P650" t="str">
            <v>12.3. Thuốc điều trị tăng huyết áp</v>
          </cell>
        </row>
        <row r="651">
          <cell r="G651" t="str">
            <v>Valsartan + hydroclorothiazid</v>
          </cell>
          <cell r="H651">
            <v>544</v>
          </cell>
          <cell r="I651" t="str">
            <v>Uống</v>
          </cell>
          <cell r="J651" t="str">
            <v>+</v>
          </cell>
          <cell r="K651" t="str">
            <v>+</v>
          </cell>
          <cell r="L651" t="str">
            <v>+</v>
          </cell>
          <cell r="O651" t="str">
            <v>12. THUỐC TIM MẠCH</v>
          </cell>
          <cell r="P651" t="str">
            <v>12.3. Thuốc điều trị tăng huyết áp</v>
          </cell>
        </row>
        <row r="652">
          <cell r="G652" t="str">
            <v>12.4. Thuốc điều trị hạ huyết áp</v>
          </cell>
          <cell r="O652" t="str">
            <v>12. THUỐC TIM MẠCH</v>
          </cell>
          <cell r="P652" t="str">
            <v>12.4. Thuốc điều trị hạ huyết áp</v>
          </cell>
        </row>
        <row r="653">
          <cell r="G653" t="str">
            <v>Heptaminol hydroclorid</v>
          </cell>
          <cell r="H653">
            <v>545</v>
          </cell>
          <cell r="I653" t="str">
            <v>Tiêm</v>
          </cell>
          <cell r="J653" t="str">
            <v>+</v>
          </cell>
          <cell r="K653" t="str">
            <v>+</v>
          </cell>
          <cell r="L653" t="str">
            <v>+</v>
          </cell>
          <cell r="O653" t="str">
            <v>12. THUỐC TIM MẠCH</v>
          </cell>
          <cell r="P653" t="str">
            <v>12.4. Thuốc điều trị hạ huyết áp</v>
          </cell>
        </row>
        <row r="654">
          <cell r="G654" t="str">
            <v>Heptaminol hydroclorid</v>
          </cell>
          <cell r="H654">
            <v>545</v>
          </cell>
          <cell r="I654" t="str">
            <v>Uống</v>
          </cell>
          <cell r="J654" t="str">
            <v>+</v>
          </cell>
          <cell r="K654" t="str">
            <v>+</v>
          </cell>
          <cell r="L654" t="str">
            <v>+</v>
          </cell>
          <cell r="M654" t="str">
            <v>+</v>
          </cell>
          <cell r="O654" t="str">
            <v>12. THUỐC TIM MẠCH</v>
          </cell>
          <cell r="P654" t="str">
            <v>12.4. Thuốc điều trị hạ huyết áp</v>
          </cell>
        </row>
        <row r="655">
          <cell r="G655" t="str">
            <v>12.5. Thuốc điều trị suy tim</v>
          </cell>
          <cell r="O655" t="str">
            <v>12. THUỐC TIM MẠCH</v>
          </cell>
          <cell r="P655" t="str">
            <v>12.5. Thuốc điều trị suy tim</v>
          </cell>
        </row>
        <row r="656">
          <cell r="G656" t="str">
            <v>Carvedilol</v>
          </cell>
          <cell r="H656">
            <v>546</v>
          </cell>
          <cell r="I656" t="str">
            <v>Uống</v>
          </cell>
          <cell r="J656" t="str">
            <v>+</v>
          </cell>
          <cell r="K656" t="str">
            <v>+</v>
          </cell>
          <cell r="L656" t="str">
            <v>+</v>
          </cell>
          <cell r="O656" t="str">
            <v>12. THUỐC TIM MẠCH</v>
          </cell>
          <cell r="P656" t="str">
            <v>12.5. Thuốc điều trị suy tim</v>
          </cell>
        </row>
        <row r="657">
          <cell r="G657" t="str">
            <v>Digoxin</v>
          </cell>
          <cell r="H657">
            <v>547</v>
          </cell>
          <cell r="I657" t="str">
            <v>Uống</v>
          </cell>
          <cell r="J657" t="str">
            <v>+</v>
          </cell>
          <cell r="K657" t="str">
            <v>+</v>
          </cell>
          <cell r="L657" t="str">
            <v>+</v>
          </cell>
          <cell r="O657" t="str">
            <v>12. THUỐC TIM MẠCH</v>
          </cell>
          <cell r="P657" t="str">
            <v>12.5. Thuốc điều trị suy tim</v>
          </cell>
        </row>
        <row r="658">
          <cell r="G658" t="str">
            <v>Digoxin</v>
          </cell>
          <cell r="H658">
            <v>547</v>
          </cell>
          <cell r="I658" t="str">
            <v>Tiêm</v>
          </cell>
          <cell r="J658" t="str">
            <v>+</v>
          </cell>
          <cell r="K658" t="str">
            <v>+</v>
          </cell>
          <cell r="L658" t="str">
            <v>+</v>
          </cell>
          <cell r="M658" t="str">
            <v>+</v>
          </cell>
          <cell r="N658" t="str">
            <v>Đối với phòng khám đa khoa và trạm y tế xã: Quỹ bảo hiểm y tế thanh toán điều trị cấp cứu.</v>
          </cell>
          <cell r="O658" t="str">
            <v>12. THUỐC TIM MẠCH</v>
          </cell>
          <cell r="P658" t="str">
            <v>12.5. Thuốc điều trị suy tim</v>
          </cell>
        </row>
        <row r="659">
          <cell r="G659" t="str">
            <v>Dobutamin</v>
          </cell>
          <cell r="H659">
            <v>548</v>
          </cell>
          <cell r="I659" t="str">
            <v>Tiêm</v>
          </cell>
          <cell r="J659" t="str">
            <v>+</v>
          </cell>
          <cell r="K659" t="str">
            <v>+</v>
          </cell>
          <cell r="L659" t="str">
            <v>+</v>
          </cell>
          <cell r="O659" t="str">
            <v>12. THUỐC TIM MẠCH</v>
          </cell>
          <cell r="P659" t="str">
            <v>12.5. Thuốc điều trị suy tim</v>
          </cell>
        </row>
        <row r="660">
          <cell r="G660" t="str">
            <v>Dopamin hydroclorid</v>
          </cell>
          <cell r="H660">
            <v>549</v>
          </cell>
          <cell r="I660" t="str">
            <v>Tiêm</v>
          </cell>
          <cell r="J660" t="str">
            <v>+</v>
          </cell>
          <cell r="K660" t="str">
            <v>+</v>
          </cell>
          <cell r="L660" t="str">
            <v>+</v>
          </cell>
          <cell r="O660" t="str">
            <v>12. THUỐC TIM MẠCH</v>
          </cell>
          <cell r="P660" t="str">
            <v>12.5. Thuốc điều trị suy tim</v>
          </cell>
        </row>
        <row r="661">
          <cell r="G661" t="str">
            <v>Ivabradin</v>
          </cell>
          <cell r="H661">
            <v>550</v>
          </cell>
          <cell r="I661" t="str">
            <v>Uống</v>
          </cell>
          <cell r="J661" t="str">
            <v>+</v>
          </cell>
          <cell r="K661" t="str">
            <v>+</v>
          </cell>
          <cell r="L661" t="str">
            <v>+</v>
          </cell>
          <cell r="O661" t="str">
            <v>12. THUỐC TIM MẠCH</v>
          </cell>
          <cell r="P661" t="str">
            <v>12.5. Thuốc điều trị suy tim</v>
          </cell>
        </row>
        <row r="662">
          <cell r="G662" t="str">
            <v>Milrinon</v>
          </cell>
          <cell r="H662">
            <v>551</v>
          </cell>
          <cell r="I662" t="str">
            <v>Tiêm</v>
          </cell>
          <cell r="J662" t="str">
            <v>+</v>
          </cell>
          <cell r="K662" t="str">
            <v>+</v>
          </cell>
          <cell r="O662" t="str">
            <v>12. THUỐC TIM MẠCH</v>
          </cell>
          <cell r="P662" t="str">
            <v>12.5. Thuốc điều trị suy tim</v>
          </cell>
        </row>
        <row r="663">
          <cell r="G663" t="str">
            <v>12.6. Thuốc chống huyết khối</v>
          </cell>
          <cell r="O663" t="str">
            <v>12. THUỐC TIM MẠCH</v>
          </cell>
          <cell r="P663" t="str">
            <v>12.6. Thuốc chống huyết khối</v>
          </cell>
        </row>
        <row r="664">
          <cell r="G664" t="str">
            <v>Acenocoumarol</v>
          </cell>
          <cell r="H664">
            <v>552</v>
          </cell>
          <cell r="I664" t="str">
            <v>Uống</v>
          </cell>
          <cell r="J664" t="str">
            <v>+</v>
          </cell>
          <cell r="K664" t="str">
            <v>+</v>
          </cell>
          <cell r="L664" t="str">
            <v>+</v>
          </cell>
          <cell r="O664" t="str">
            <v>12. THUỐC TIM MẠCH</v>
          </cell>
          <cell r="P664" t="str">
            <v>12.6. Thuốc chống huyết khối</v>
          </cell>
        </row>
        <row r="665">
          <cell r="G665" t="str">
            <v>Acetylsalicylic acid (DL-lysin-acetylsalicylat)</v>
          </cell>
          <cell r="H665">
            <v>553</v>
          </cell>
          <cell r="I665" t="str">
            <v>Uống</v>
          </cell>
          <cell r="J665" t="str">
            <v>+</v>
          </cell>
          <cell r="K665" t="str">
            <v>+</v>
          </cell>
          <cell r="L665" t="str">
            <v>+</v>
          </cell>
          <cell r="M665" t="str">
            <v>+</v>
          </cell>
          <cell r="O665" t="str">
            <v>12. THUỐC TIM MẠCH</v>
          </cell>
          <cell r="P665" t="str">
            <v>12.6. Thuốc chống huyết khối</v>
          </cell>
        </row>
        <row r="666">
          <cell r="G666" t="str">
            <v>Acetylsalicylic acid + clopidogrel</v>
          </cell>
          <cell r="H666">
            <v>554</v>
          </cell>
          <cell r="I666" t="str">
            <v>Uống</v>
          </cell>
          <cell r="J666" t="str">
            <v>+</v>
          </cell>
          <cell r="K666" t="str">
            <v>+</v>
          </cell>
          <cell r="L666" t="str">
            <v>+</v>
          </cell>
          <cell r="O666" t="str">
            <v>12. THUỐC TIM MẠCH</v>
          </cell>
          <cell r="P666" t="str">
            <v>12.6. Thuốc chống huyết khối</v>
          </cell>
        </row>
        <row r="667">
          <cell r="G667" t="str">
            <v>Alteplase</v>
          </cell>
          <cell r="H667">
            <v>555</v>
          </cell>
          <cell r="I667" t="str">
            <v>Tiêm</v>
          </cell>
          <cell r="J667" t="str">
            <v>+</v>
          </cell>
          <cell r="K667" t="str">
            <v>+</v>
          </cell>
          <cell r="O667" t="str">
            <v>12. THUỐC TIM MẠCH</v>
          </cell>
          <cell r="P667" t="str">
            <v>12.6. Thuốc chống huyết khối</v>
          </cell>
        </row>
        <row r="668">
          <cell r="G668" t="str">
            <v>Clopidogrel</v>
          </cell>
          <cell r="H668">
            <v>556</v>
          </cell>
          <cell r="I668" t="str">
            <v>Uống</v>
          </cell>
          <cell r="J668" t="str">
            <v>+</v>
          </cell>
          <cell r="K668" t="str">
            <v>+</v>
          </cell>
          <cell r="L668" t="str">
            <v>+</v>
          </cell>
          <cell r="O668" t="str">
            <v>12. THUỐC TIM MẠCH</v>
          </cell>
          <cell r="P668" t="str">
            <v>12.6. Thuốc chống huyết khối</v>
          </cell>
        </row>
        <row r="669">
          <cell r="G669" t="str">
            <v>Dabigatran</v>
          </cell>
          <cell r="H669">
            <v>557</v>
          </cell>
          <cell r="I669" t="str">
            <v>Uống</v>
          </cell>
          <cell r="J669" t="str">
            <v>+</v>
          </cell>
          <cell r="K669" t="str">
            <v>+</v>
          </cell>
          <cell r="O669" t="str">
            <v>12. THUỐC TIM MẠCH</v>
          </cell>
          <cell r="P669" t="str">
            <v>12.6. Thuốc chống huyết khối</v>
          </cell>
        </row>
        <row r="670">
          <cell r="G670" t="str">
            <v>Dipyridamol + acetylsalicylic acid</v>
          </cell>
          <cell r="H670">
            <v>558</v>
          </cell>
          <cell r="I670" t="str">
            <v>Uống</v>
          </cell>
          <cell r="J670" t="str">
            <v>+</v>
          </cell>
          <cell r="K670" t="str">
            <v>+</v>
          </cell>
          <cell r="L670" t="str">
            <v>+</v>
          </cell>
          <cell r="O670" t="str">
            <v>12. THUỐC TIM MẠCH</v>
          </cell>
          <cell r="P670" t="str">
            <v>12.6. Thuốc chống huyết khối</v>
          </cell>
        </row>
        <row r="671">
          <cell r="G671" t="str">
            <v>Eptifibatid</v>
          </cell>
          <cell r="H671">
            <v>559</v>
          </cell>
          <cell r="I671" t="str">
            <v>Tiêm</v>
          </cell>
          <cell r="J671" t="str">
            <v>+</v>
          </cell>
          <cell r="K671" t="str">
            <v>+</v>
          </cell>
          <cell r="O671" t="str">
            <v>12. THUỐC TIM MẠCH</v>
          </cell>
          <cell r="P671" t="str">
            <v>12.6. Thuốc chống huyết khối</v>
          </cell>
        </row>
        <row r="672">
          <cell r="G672" t="str">
            <v>Fondaparinux sodium</v>
          </cell>
          <cell r="H672">
            <v>560</v>
          </cell>
          <cell r="I672" t="str">
            <v>Tiêm</v>
          </cell>
          <cell r="J672" t="str">
            <v>+</v>
          </cell>
          <cell r="O672" t="str">
            <v>12. THUỐC TIM MẠCH</v>
          </cell>
          <cell r="P672" t="str">
            <v>12.6. Thuốc chống huyết khối</v>
          </cell>
        </row>
        <row r="673">
          <cell r="G673" t="str">
            <v>Rivaroxaban</v>
          </cell>
          <cell r="H673">
            <v>561</v>
          </cell>
          <cell r="I673" t="str">
            <v>Uống</v>
          </cell>
          <cell r="J673" t="str">
            <v>+</v>
          </cell>
          <cell r="K673" t="str">
            <v>+</v>
          </cell>
          <cell r="O673" t="str">
            <v>12. THUỐC TIM MẠCH</v>
          </cell>
          <cell r="P673" t="str">
            <v>12.6. Thuốc chống huyết khối</v>
          </cell>
        </row>
        <row r="674">
          <cell r="G674" t="str">
            <v>Streptokinase</v>
          </cell>
          <cell r="H674">
            <v>562</v>
          </cell>
          <cell r="I674" t="str">
            <v>Tiêm</v>
          </cell>
          <cell r="J674" t="str">
            <v>+</v>
          </cell>
          <cell r="K674" t="str">
            <v>+</v>
          </cell>
          <cell r="N674" t="str">
            <v>Quỹ bảo hiểm y tế thanh toán khi dùng để tiêm; hoặc sử dụng để bơm rửa khoang màng phổi trong trường hợp viêm màng phổi hoặc mủ màng phổi.</v>
          </cell>
          <cell r="O674" t="str">
            <v>12. THUỐC TIM MẠCH</v>
          </cell>
          <cell r="P674" t="str">
            <v>12.6. Thuốc chống huyết khối</v>
          </cell>
        </row>
        <row r="675">
          <cell r="G675" t="str">
            <v>Tenecteplase</v>
          </cell>
          <cell r="H675">
            <v>563</v>
          </cell>
          <cell r="I675" t="str">
            <v>Tiêm</v>
          </cell>
          <cell r="J675" t="str">
            <v>+</v>
          </cell>
          <cell r="K675" t="str">
            <v>+</v>
          </cell>
          <cell r="O675" t="str">
            <v>12. THUỐC TIM MẠCH</v>
          </cell>
          <cell r="P675" t="str">
            <v>12.6. Thuốc chống huyết khối</v>
          </cell>
        </row>
        <row r="676">
          <cell r="G676" t="str">
            <v>Ticagrelor</v>
          </cell>
          <cell r="H676">
            <v>564</v>
          </cell>
          <cell r="I676" t="str">
            <v>Uống</v>
          </cell>
          <cell r="J676" t="str">
            <v>+</v>
          </cell>
          <cell r="K676" t="str">
            <v>+</v>
          </cell>
          <cell r="N676" t="str">
            <v>Quỹ bảo hiểm y tế thanh toán 70%.</v>
          </cell>
          <cell r="O676" t="str">
            <v>12. THUỐC TIM MẠCH</v>
          </cell>
          <cell r="P676" t="str">
            <v>12.6. Thuốc chống huyết khối</v>
          </cell>
        </row>
        <row r="677">
          <cell r="G677" t="str">
            <v>Urokinase</v>
          </cell>
          <cell r="H677">
            <v>565</v>
          </cell>
          <cell r="I677" t="str">
            <v>Tiêm</v>
          </cell>
          <cell r="J677" t="str">
            <v>+</v>
          </cell>
          <cell r="K677" t="str">
            <v>+</v>
          </cell>
          <cell r="L677" t="str">
            <v>+</v>
          </cell>
          <cell r="N677" t="str">
            <v>Quỹ bảo hiểm y tế thanh toán khi dùng để tiêm; hoặc sử dụng để bơm rửa khoang màng phổi trong trường hợp viêm màng phổi hoặc mủ màng phổi.</v>
          </cell>
          <cell r="O677" t="str">
            <v>12. THUỐC TIM MẠCH</v>
          </cell>
          <cell r="P677" t="str">
            <v>12.6. Thuốc chống huyết khối</v>
          </cell>
        </row>
        <row r="678">
          <cell r="G678" t="str">
            <v>12.7. Thuốc hạ lipid máu</v>
          </cell>
          <cell r="O678" t="str">
            <v>12. THUỐC TIM MẠCH</v>
          </cell>
          <cell r="P678" t="str">
            <v>12.7. Thuốc hạ lipid máu</v>
          </cell>
        </row>
        <row r="679">
          <cell r="G679" t="str">
            <v>Atorvastatin</v>
          </cell>
          <cell r="H679">
            <v>566</v>
          </cell>
          <cell r="I679" t="str">
            <v>Uống</v>
          </cell>
          <cell r="J679" t="str">
            <v>+</v>
          </cell>
          <cell r="K679" t="str">
            <v>+</v>
          </cell>
          <cell r="L679" t="str">
            <v>+</v>
          </cell>
          <cell r="O679" t="str">
            <v>12. THUỐC TIM MẠCH</v>
          </cell>
          <cell r="P679" t="str">
            <v>12.7. Thuốc hạ lipid máu</v>
          </cell>
        </row>
        <row r="680">
          <cell r="G680" t="str">
            <v>Atorvastatin + ezetimibe</v>
          </cell>
          <cell r="H680">
            <v>567</v>
          </cell>
          <cell r="I680" t="str">
            <v>Uống</v>
          </cell>
          <cell r="J680" t="str">
            <v>+</v>
          </cell>
          <cell r="K680" t="str">
            <v>+</v>
          </cell>
          <cell r="O680" t="str">
            <v>12. THUỐC TIM MẠCH</v>
          </cell>
          <cell r="P680" t="str">
            <v>12.7. Thuốc hạ lipid máu</v>
          </cell>
        </row>
        <row r="681">
          <cell r="G681" t="str">
            <v>Bezafibrat</v>
          </cell>
          <cell r="H681">
            <v>568</v>
          </cell>
          <cell r="I681" t="str">
            <v>Uống</v>
          </cell>
          <cell r="J681" t="str">
            <v>+</v>
          </cell>
          <cell r="K681" t="str">
            <v>+</v>
          </cell>
          <cell r="L681" t="str">
            <v>+</v>
          </cell>
          <cell r="O681" t="str">
            <v>12. THUỐC TIM MẠCH</v>
          </cell>
          <cell r="P681" t="str">
            <v>12.7. Thuốc hạ lipid máu</v>
          </cell>
        </row>
        <row r="682">
          <cell r="G682" t="str">
            <v>Ciprofibrat</v>
          </cell>
          <cell r="H682">
            <v>569</v>
          </cell>
          <cell r="I682" t="str">
            <v>Uống</v>
          </cell>
          <cell r="J682" t="str">
            <v>+</v>
          </cell>
          <cell r="K682" t="str">
            <v>+</v>
          </cell>
          <cell r="L682" t="str">
            <v>+</v>
          </cell>
          <cell r="O682" t="str">
            <v>12. THUỐC TIM MẠCH</v>
          </cell>
          <cell r="P682" t="str">
            <v>12.7. Thuốc hạ lipid máu</v>
          </cell>
        </row>
        <row r="683">
          <cell r="G683" t="str">
            <v>Ezetimibe</v>
          </cell>
          <cell r="H683">
            <v>570</v>
          </cell>
          <cell r="I683" t="str">
            <v>Uống</v>
          </cell>
          <cell r="J683" t="str">
            <v>+</v>
          </cell>
          <cell r="K683" t="str">
            <v>+</v>
          </cell>
          <cell r="O683" t="str">
            <v>12. THUỐC TIM MẠCH</v>
          </cell>
          <cell r="P683" t="str">
            <v>12.7. Thuốc hạ lipid máu</v>
          </cell>
        </row>
        <row r="684">
          <cell r="G684" t="str">
            <v>Fenofibrat</v>
          </cell>
          <cell r="H684">
            <v>571</v>
          </cell>
          <cell r="I684" t="str">
            <v>Uống</v>
          </cell>
          <cell r="J684" t="str">
            <v>+</v>
          </cell>
          <cell r="K684" t="str">
            <v>+</v>
          </cell>
          <cell r="L684" t="str">
            <v>+</v>
          </cell>
          <cell r="O684" t="str">
            <v>12. THUỐC TIM MẠCH</v>
          </cell>
          <cell r="P684" t="str">
            <v>12.7. Thuốc hạ lipid máu</v>
          </cell>
        </row>
        <row r="685">
          <cell r="G685" t="str">
            <v>Fluvastatin</v>
          </cell>
          <cell r="H685">
            <v>572</v>
          </cell>
          <cell r="I685" t="str">
            <v>Uống</v>
          </cell>
          <cell r="J685" t="str">
            <v>+</v>
          </cell>
          <cell r="K685" t="str">
            <v>+</v>
          </cell>
          <cell r="L685" t="str">
            <v>+</v>
          </cell>
          <cell r="O685" t="str">
            <v>12. THUỐC TIM MẠCH</v>
          </cell>
          <cell r="P685" t="str">
            <v>12.7. Thuốc hạ lipid máu</v>
          </cell>
        </row>
        <row r="686">
          <cell r="G686" t="str">
            <v>Gemfibrozil</v>
          </cell>
          <cell r="H686">
            <v>573</v>
          </cell>
          <cell r="I686" t="str">
            <v>Uống</v>
          </cell>
          <cell r="J686" t="str">
            <v>+</v>
          </cell>
          <cell r="K686" t="str">
            <v>+</v>
          </cell>
          <cell r="L686" t="str">
            <v>+</v>
          </cell>
          <cell r="O686" t="str">
            <v>12. THUỐC TIM MẠCH</v>
          </cell>
          <cell r="P686" t="str">
            <v>12.7. Thuốc hạ lipid máu</v>
          </cell>
        </row>
        <row r="687">
          <cell r="G687" t="str">
            <v>Lovastatin</v>
          </cell>
          <cell r="H687">
            <v>574</v>
          </cell>
          <cell r="I687" t="str">
            <v>Uống</v>
          </cell>
          <cell r="J687" t="str">
            <v>+</v>
          </cell>
          <cell r="K687" t="str">
            <v>+</v>
          </cell>
          <cell r="L687" t="str">
            <v>+</v>
          </cell>
          <cell r="O687" t="str">
            <v>12. THUỐC TIM MẠCH</v>
          </cell>
          <cell r="P687" t="str">
            <v>12.7. Thuốc hạ lipid máu</v>
          </cell>
        </row>
        <row r="688">
          <cell r="G688" t="str">
            <v>Pravastatin</v>
          </cell>
          <cell r="H688">
            <v>575</v>
          </cell>
          <cell r="I688" t="str">
            <v>Uống</v>
          </cell>
          <cell r="J688" t="str">
            <v>+</v>
          </cell>
          <cell r="K688" t="str">
            <v>+</v>
          </cell>
          <cell r="L688" t="str">
            <v>+</v>
          </cell>
          <cell r="O688" t="str">
            <v>12. THUỐC TIM MẠCH</v>
          </cell>
          <cell r="P688" t="str">
            <v>12.7. Thuốc hạ lipid máu</v>
          </cell>
        </row>
        <row r="689">
          <cell r="G689" t="str">
            <v>Rosuvastatin</v>
          </cell>
          <cell r="H689">
            <v>576</v>
          </cell>
          <cell r="I689" t="str">
            <v>Uống</v>
          </cell>
          <cell r="J689" t="str">
            <v>+</v>
          </cell>
          <cell r="K689" t="str">
            <v>+</v>
          </cell>
          <cell r="L689" t="str">
            <v>+</v>
          </cell>
          <cell r="O689" t="str">
            <v>12. THUỐC TIM MẠCH</v>
          </cell>
          <cell r="P689" t="str">
            <v>12.7. Thuốc hạ lipid máu</v>
          </cell>
        </row>
        <row r="690">
          <cell r="G690" t="str">
            <v>Simvastatin</v>
          </cell>
          <cell r="H690">
            <v>577</v>
          </cell>
          <cell r="I690" t="str">
            <v>Uống</v>
          </cell>
          <cell r="J690" t="str">
            <v>+</v>
          </cell>
          <cell r="K690" t="str">
            <v>+</v>
          </cell>
          <cell r="L690" t="str">
            <v>+</v>
          </cell>
          <cell r="O690" t="str">
            <v>12. THUỐC TIM MẠCH</v>
          </cell>
          <cell r="P690" t="str">
            <v>12.7. Thuốc hạ lipid máu</v>
          </cell>
        </row>
        <row r="691">
          <cell r="G691" t="str">
            <v>Simvastatin + ezetimibe</v>
          </cell>
          <cell r="H691">
            <v>578</v>
          </cell>
          <cell r="I691" t="str">
            <v>Uống</v>
          </cell>
          <cell r="J691" t="str">
            <v>+</v>
          </cell>
          <cell r="K691" t="str">
            <v>+</v>
          </cell>
          <cell r="O691" t="str">
            <v>12. THUỐC TIM MẠCH</v>
          </cell>
          <cell r="P691" t="str">
            <v>12.7. Thuốc hạ lipid máu</v>
          </cell>
        </row>
        <row r="692">
          <cell r="G692" t="str">
            <v>12.8. Thuốc khác</v>
          </cell>
          <cell r="O692" t="str">
            <v>12. THUỐC TIM MẠCH</v>
          </cell>
          <cell r="P692" t="str">
            <v>12.8. Thuốc khác</v>
          </cell>
        </row>
        <row r="693">
          <cell r="G693" t="str">
            <v>Bosentan</v>
          </cell>
          <cell r="H693">
            <v>579</v>
          </cell>
          <cell r="I693" t="str">
            <v>Uống</v>
          </cell>
          <cell r="J693" t="str">
            <v>+</v>
          </cell>
          <cell r="N693" t="str">
            <v xml:space="preserve">Quỹ bảo hiểm y tế thanh toán điều trị tăng áp lực động mạch phổi; thanh toán 50%. </v>
          </cell>
          <cell r="O693" t="str">
            <v>12. THUỐC TIM MẠCH</v>
          </cell>
          <cell r="P693" t="str">
            <v>12.8. Thuốc khác</v>
          </cell>
        </row>
        <row r="694">
          <cell r="G694" t="str">
            <v>Iloprost</v>
          </cell>
          <cell r="H694">
            <v>580</v>
          </cell>
          <cell r="I694" t="str">
            <v>Tiêm, dạng hít, nhỏ mắt</v>
          </cell>
          <cell r="J694" t="str">
            <v>+</v>
          </cell>
          <cell r="K694" t="str">
            <v>+</v>
          </cell>
          <cell r="O694" t="str">
            <v>12. THUỐC TIM MẠCH</v>
          </cell>
          <cell r="P694" t="str">
            <v>12.8. Thuốc khác</v>
          </cell>
        </row>
        <row r="695">
          <cell r="G695" t="str">
            <v>Prostaglandin E1</v>
          </cell>
          <cell r="H695">
            <v>581</v>
          </cell>
          <cell r="I695" t="str">
            <v>Tiêm</v>
          </cell>
          <cell r="J695" t="str">
            <v>+</v>
          </cell>
          <cell r="N695" t="str">
            <v>Quỹ bảo hiểm y tế thanh toán điều trị cấp cứu trường hợp mở ống động mạch cho trẻ sơ sinh mắc dị tật tim bẩm sinh còn ống động mạch.</v>
          </cell>
          <cell r="O695" t="str">
            <v>12. THUỐC TIM MẠCH</v>
          </cell>
          <cell r="P695" t="str">
            <v>12.8. Thuốc khác</v>
          </cell>
        </row>
        <row r="696">
          <cell r="G696" t="str">
            <v>Fructose 1,6 diphosphat</v>
          </cell>
          <cell r="H696">
            <v>582</v>
          </cell>
          <cell r="I696" t="str">
            <v>Tiêm</v>
          </cell>
          <cell r="J696" t="str">
            <v>+</v>
          </cell>
          <cell r="K696" t="str">
            <v>+</v>
          </cell>
          <cell r="N696" t="str">
            <v>Quỹ bảo hiểm y tế thanh toán trong các trường hợp:
- Thiếu máu cơ tim cục bộ, nhồi máu cơ tim diện rộng giai đoạn sớm, phẫu thuật tim thời gian tuần hoàn ngoài cơ thể;
- Sốc do tai biến tim, do chấn thương, do chảy máu, do đột quỵ hoặc nhiễm trùng nặng;
- Sau phẫu thuật gan hoặc bị bỏng nặng.</v>
          </cell>
          <cell r="O696" t="str">
            <v>12. THUỐC TIM MẠCH</v>
          </cell>
          <cell r="P696" t="str">
            <v>12.8. Thuốc khác</v>
          </cell>
        </row>
        <row r="697">
          <cell r="G697" t="str">
            <v>Indomethacin</v>
          </cell>
          <cell r="H697">
            <v>583</v>
          </cell>
          <cell r="I697" t="str">
            <v>Tiêm</v>
          </cell>
          <cell r="J697" t="str">
            <v>+</v>
          </cell>
          <cell r="N697" t="str">
            <v>Quỹ bảo hiểm y tế thanh toán điều trị đóng chứng còn ống động mạch ở trẻ đẻ non.</v>
          </cell>
          <cell r="O697" t="str">
            <v>12. THUỐC TIM MẠCH</v>
          </cell>
          <cell r="P697" t="str">
            <v>12.8. Thuốc khác</v>
          </cell>
        </row>
        <row r="698">
          <cell r="G698" t="str">
            <v>Magnesi clorid + kali clorid + procain hydroclorid</v>
          </cell>
          <cell r="H698">
            <v>584</v>
          </cell>
          <cell r="I698" t="str">
            <v>Tiêm</v>
          </cell>
          <cell r="J698" t="str">
            <v>+</v>
          </cell>
          <cell r="O698" t="str">
            <v>12. THUỐC TIM MẠCH</v>
          </cell>
          <cell r="P698" t="str">
            <v>12.8. Thuốc khác</v>
          </cell>
        </row>
        <row r="699">
          <cell r="G699" t="str">
            <v>Naftidrofuryl</v>
          </cell>
          <cell r="H699">
            <v>585</v>
          </cell>
          <cell r="I699" t="str">
            <v>Uống</v>
          </cell>
          <cell r="J699" t="str">
            <v>+</v>
          </cell>
          <cell r="K699" t="str">
            <v>+</v>
          </cell>
          <cell r="L699" t="str">
            <v>+</v>
          </cell>
          <cell r="O699" t="str">
            <v>12. THUỐC TIM MẠCH</v>
          </cell>
          <cell r="P699" t="str">
            <v>12.8. Thuốc khác</v>
          </cell>
        </row>
        <row r="700">
          <cell r="G700" t="str">
            <v>Nimodipin</v>
          </cell>
          <cell r="H700">
            <v>586</v>
          </cell>
          <cell r="I700" t="str">
            <v>Tiêm, uống</v>
          </cell>
          <cell r="J700" t="str">
            <v>+</v>
          </cell>
          <cell r="K700" t="str">
            <v>+</v>
          </cell>
          <cell r="L700" t="str">
            <v>+</v>
          </cell>
          <cell r="N700" t="str">
            <v>Quỹ bảo hiểm y tế thanh toán điều trị xuất huyết màng não do phình mạch não hoặc do chấn thương.</v>
          </cell>
          <cell r="O700" t="str">
            <v>12. THUỐC TIM MẠCH</v>
          </cell>
          <cell r="P700" t="str">
            <v>12.8. Thuốc khác</v>
          </cell>
        </row>
        <row r="701">
          <cell r="G701" t="str">
            <v>Nitric oxid (nitrogen monoxid) (NO)</v>
          </cell>
          <cell r="H701">
            <v>587</v>
          </cell>
          <cell r="I701" t="str">
            <v>Khí nén</v>
          </cell>
          <cell r="J701" t="str">
            <v>+</v>
          </cell>
          <cell r="N701" t="str">
            <v>Quỹ bảo hiểm y tế thanh toán điều trị tăng áp lực động mạch phổi ở trẻ em; sử dụng trong và sau phẫu thuật, can thiệp tim mạch.</v>
          </cell>
          <cell r="O701" t="str">
            <v>12. THUỐC TIM MẠCH</v>
          </cell>
          <cell r="P701" t="str">
            <v>12.8. Thuốc khác</v>
          </cell>
        </row>
        <row r="702">
          <cell r="G702" t="str">
            <v>Succinic acid + nicotinamid + inosine + riboflavin natri phosphat</v>
          </cell>
          <cell r="H702">
            <v>588</v>
          </cell>
          <cell r="I702" t="str">
            <v>Tiêm</v>
          </cell>
          <cell r="J702" t="str">
            <v>+</v>
          </cell>
          <cell r="K702" t="str">
            <v>+</v>
          </cell>
          <cell r="N702" t="str">
            <v>Quỹ bảo hiểm y tế thanh toán  điều trị đột quỵ thiếu máu cục bộ giai đoạn cấp tính.</v>
          </cell>
          <cell r="O702" t="str">
            <v>12. THUỐC TIM MẠCH</v>
          </cell>
          <cell r="P702" t="str">
            <v>12.8. Thuốc khác</v>
          </cell>
        </row>
        <row r="703">
          <cell r="G703" t="str">
            <v>Sulbutiamin</v>
          </cell>
          <cell r="H703">
            <v>589</v>
          </cell>
          <cell r="I703" t="str">
            <v>Uống</v>
          </cell>
          <cell r="J703" t="str">
            <v>+</v>
          </cell>
          <cell r="K703" t="str">
            <v>+</v>
          </cell>
          <cell r="L703" t="str">
            <v>+</v>
          </cell>
          <cell r="O703" t="str">
            <v>12. THUỐC TIM MẠCH</v>
          </cell>
          <cell r="P703" t="str">
            <v>12.8. Thuốc khác</v>
          </cell>
        </row>
        <row r="704">
          <cell r="G704" t="str">
            <v>Tolazolin</v>
          </cell>
          <cell r="H704">
            <v>590</v>
          </cell>
          <cell r="I704" t="str">
            <v>Tiêm, uống</v>
          </cell>
          <cell r="J704" t="str">
            <v>+</v>
          </cell>
          <cell r="K704" t="str">
            <v>+</v>
          </cell>
          <cell r="L704" t="str">
            <v>+</v>
          </cell>
          <cell r="O704" t="str">
            <v>12. THUỐC TIM MẠCH</v>
          </cell>
          <cell r="P704" t="str">
            <v>12.8. Thuốc khác</v>
          </cell>
        </row>
        <row r="705">
          <cell r="G705" t="str">
            <v xml:space="preserve">13. THUỐC ĐIỀU TRỊ BỆNH DA LIỄU </v>
          </cell>
          <cell r="O705" t="str">
            <v xml:space="preserve">13. THUỐC ĐIỀU TRỊ BỆNH DA LIỄU </v>
          </cell>
        </row>
        <row r="706">
          <cell r="G706" t="str">
            <v>Acitretin</v>
          </cell>
          <cell r="H706">
            <v>591</v>
          </cell>
          <cell r="I706" t="str">
            <v>Uống</v>
          </cell>
          <cell r="J706" t="str">
            <v>+</v>
          </cell>
          <cell r="K706" t="str">
            <v>+</v>
          </cell>
          <cell r="L706" t="str">
            <v>+</v>
          </cell>
          <cell r="M706" t="str">
            <v>+</v>
          </cell>
          <cell r="O706" t="str">
            <v xml:space="preserve">13. THUỐC ĐIỀU TRỊ BỆNH DA LIỄU </v>
          </cell>
          <cell r="P706" t="str">
            <v xml:space="preserve">13. THUỐC ĐIỀU TRỊ BỆNH DA LIỄU </v>
          </cell>
        </row>
        <row r="707">
          <cell r="G707" t="str">
            <v>Adapalen</v>
          </cell>
          <cell r="H707">
            <v>592</v>
          </cell>
          <cell r="I707" t="str">
            <v>Dùng ngoài</v>
          </cell>
          <cell r="J707" t="str">
            <v>+</v>
          </cell>
          <cell r="K707" t="str">
            <v>+</v>
          </cell>
          <cell r="O707" t="str">
            <v xml:space="preserve">13. THUỐC ĐIỀU TRỊ BỆNH DA LIỄU </v>
          </cell>
          <cell r="P707" t="str">
            <v xml:space="preserve">13. THUỐC ĐIỀU TRỊ BỆNH DA LIỄU </v>
          </cell>
        </row>
        <row r="708">
          <cell r="G708" t="str">
            <v>Alpha - terpineol</v>
          </cell>
          <cell r="H708">
            <v>593</v>
          </cell>
          <cell r="I708" t="str">
            <v>Dùng ngoài</v>
          </cell>
          <cell r="J708" t="str">
            <v>+</v>
          </cell>
          <cell r="K708" t="str">
            <v>+</v>
          </cell>
          <cell r="O708" t="str">
            <v xml:space="preserve">13. THUỐC ĐIỀU TRỊ BỆNH DA LIỄU </v>
          </cell>
          <cell r="P708" t="str">
            <v xml:space="preserve">13. THUỐC ĐIỀU TRỊ BỆNH DA LIỄU </v>
          </cell>
        </row>
        <row r="709">
          <cell r="G709" t="str">
            <v>Amorolfin</v>
          </cell>
          <cell r="H709">
            <v>594</v>
          </cell>
          <cell r="I709" t="str">
            <v>Dùng ngoài</v>
          </cell>
          <cell r="J709" t="str">
            <v>+</v>
          </cell>
          <cell r="K709" t="str">
            <v>+</v>
          </cell>
          <cell r="O709" t="str">
            <v xml:space="preserve">13. THUỐC ĐIỀU TRỊ BỆNH DA LIỄU </v>
          </cell>
          <cell r="P709" t="str">
            <v xml:space="preserve">13. THUỐC ĐIỀU TRỊ BỆNH DA LIỄU </v>
          </cell>
        </row>
        <row r="710">
          <cell r="G710" t="str">
            <v>Azelaic acid</v>
          </cell>
          <cell r="H710">
            <v>595</v>
          </cell>
          <cell r="I710" t="str">
            <v>Dùng ngoài</v>
          </cell>
          <cell r="J710" t="str">
            <v>+</v>
          </cell>
          <cell r="K710" t="str">
            <v>+</v>
          </cell>
          <cell r="O710" t="str">
            <v xml:space="preserve">13. THUỐC ĐIỀU TRỊ BỆNH DA LIỄU </v>
          </cell>
          <cell r="P710" t="str">
            <v xml:space="preserve">13. THUỐC ĐIỀU TRỊ BỆNH DA LIỄU </v>
          </cell>
        </row>
        <row r="711">
          <cell r="G711" t="str">
            <v>Benzoic acid + salicylic acid</v>
          </cell>
          <cell r="H711">
            <v>596</v>
          </cell>
          <cell r="I711" t="str">
            <v>Dùng ngoài</v>
          </cell>
          <cell r="J711" t="str">
            <v>+</v>
          </cell>
          <cell r="K711" t="str">
            <v>+</v>
          </cell>
          <cell r="L711" t="str">
            <v>+</v>
          </cell>
          <cell r="M711" t="str">
            <v>+</v>
          </cell>
          <cell r="O711" t="str">
            <v xml:space="preserve">13. THUỐC ĐIỀU TRỊ BỆNH DA LIỄU </v>
          </cell>
          <cell r="P711" t="str">
            <v xml:space="preserve">13. THUỐC ĐIỀU TRỊ BỆNH DA LIỄU </v>
          </cell>
        </row>
        <row r="712">
          <cell r="G712" t="str">
            <v>Benzoyl peroxid</v>
          </cell>
          <cell r="H712">
            <v>597</v>
          </cell>
          <cell r="I712" t="str">
            <v>Dùng ngoài</v>
          </cell>
          <cell r="J712" t="str">
            <v>+</v>
          </cell>
          <cell r="K712" t="str">
            <v>+</v>
          </cell>
          <cell r="O712" t="str">
            <v xml:space="preserve">13. THUỐC ĐIỀU TRỊ BỆNH DA LIỄU </v>
          </cell>
          <cell r="P712" t="str">
            <v xml:space="preserve">13. THUỐC ĐIỀU TRỊ BỆNH DA LIỄU </v>
          </cell>
        </row>
        <row r="713">
          <cell r="G713" t="str">
            <v>Bột talc</v>
          </cell>
          <cell r="H713">
            <v>598</v>
          </cell>
          <cell r="I713" t="str">
            <v>Dùng ngoài</v>
          </cell>
          <cell r="J713" t="str">
            <v>+</v>
          </cell>
          <cell r="K713" t="str">
            <v>+</v>
          </cell>
          <cell r="L713" t="str">
            <v>+</v>
          </cell>
          <cell r="M713" t="str">
            <v>+</v>
          </cell>
          <cell r="O713" t="str">
            <v xml:space="preserve">13. THUỐC ĐIỀU TRỊ BỆNH DA LIỄU </v>
          </cell>
          <cell r="P713" t="str">
            <v xml:space="preserve">13. THUỐC ĐIỀU TRỊ BỆNH DA LIỄU </v>
          </cell>
        </row>
        <row r="714">
          <cell r="G714" t="str">
            <v>Calcipotriol</v>
          </cell>
          <cell r="H714">
            <v>599</v>
          </cell>
          <cell r="I714" t="str">
            <v>Dùng ngoài</v>
          </cell>
          <cell r="J714" t="str">
            <v>+</v>
          </cell>
          <cell r="K714" t="str">
            <v>+</v>
          </cell>
          <cell r="L714" t="str">
            <v>+</v>
          </cell>
          <cell r="O714" t="str">
            <v xml:space="preserve">13. THUỐC ĐIỀU TRỊ BỆNH DA LIỄU </v>
          </cell>
          <cell r="P714" t="str">
            <v xml:space="preserve">13. THUỐC ĐIỀU TRỊ BỆNH DA LIỄU </v>
          </cell>
        </row>
        <row r="715">
          <cell r="G715" t="str">
            <v>Calcipotriol + betamethason dipropionat</v>
          </cell>
          <cell r="H715">
            <v>600</v>
          </cell>
          <cell r="I715" t="str">
            <v>Dùng ngoài</v>
          </cell>
          <cell r="J715" t="str">
            <v>+</v>
          </cell>
          <cell r="K715" t="str">
            <v>+</v>
          </cell>
          <cell r="O715" t="str">
            <v xml:space="preserve">13. THUỐC ĐIỀU TRỊ BỆNH DA LIỄU </v>
          </cell>
          <cell r="P715" t="str">
            <v xml:space="preserve">13. THUỐC ĐIỀU TRỊ BỆNH DA LIỄU </v>
          </cell>
        </row>
        <row r="716">
          <cell r="G716" t="str">
            <v>Capsaicin</v>
          </cell>
          <cell r="H716">
            <v>601</v>
          </cell>
          <cell r="I716" t="str">
            <v>Dùng ngoài</v>
          </cell>
          <cell r="J716" t="str">
            <v>+</v>
          </cell>
          <cell r="K716" t="str">
            <v>+</v>
          </cell>
          <cell r="L716" t="str">
            <v>+</v>
          </cell>
          <cell r="M716" t="str">
            <v>+</v>
          </cell>
          <cell r="O716" t="str">
            <v xml:space="preserve">13. THUỐC ĐIỀU TRỊ BỆNH DA LIỄU </v>
          </cell>
          <cell r="P716" t="str">
            <v xml:space="preserve">13. THUỐC ĐIỀU TRỊ BỆNH DA LIỄU </v>
          </cell>
        </row>
        <row r="717">
          <cell r="G717" t="str">
            <v>Clotrimazol</v>
          </cell>
          <cell r="H717">
            <v>602</v>
          </cell>
          <cell r="I717" t="str">
            <v>Dùng ngoài</v>
          </cell>
          <cell r="J717" t="str">
            <v>+</v>
          </cell>
          <cell r="K717" t="str">
            <v>+</v>
          </cell>
          <cell r="L717" t="str">
            <v>+</v>
          </cell>
          <cell r="M717" t="str">
            <v>+</v>
          </cell>
          <cell r="O717" t="str">
            <v xml:space="preserve">13. THUỐC ĐIỀU TRỊ BỆNH DA LIỄU </v>
          </cell>
          <cell r="P717" t="str">
            <v xml:space="preserve">13. THUỐC ĐIỀU TRỊ BỆNH DA LIỄU </v>
          </cell>
        </row>
        <row r="718">
          <cell r="G718" t="str">
            <v>Clobetasol propionat</v>
          </cell>
          <cell r="H718">
            <v>603</v>
          </cell>
          <cell r="I718" t="str">
            <v>Dùng ngoài</v>
          </cell>
          <cell r="J718" t="str">
            <v>+</v>
          </cell>
          <cell r="K718" t="str">
            <v>+</v>
          </cell>
          <cell r="L718" t="str">
            <v>+</v>
          </cell>
          <cell r="O718" t="str">
            <v xml:space="preserve">13. THUỐC ĐIỀU TRỊ BỆNH DA LIỄU </v>
          </cell>
          <cell r="P718" t="str">
            <v xml:space="preserve">13. THUỐC ĐIỀU TRỊ BỆNH DA LIỄU </v>
          </cell>
        </row>
        <row r="719">
          <cell r="G719" t="str">
            <v>Clobetasol butyrat</v>
          </cell>
          <cell r="H719">
            <v>604</v>
          </cell>
          <cell r="I719" t="str">
            <v>Dùng ngoài</v>
          </cell>
          <cell r="J719" t="str">
            <v>+</v>
          </cell>
          <cell r="K719" t="str">
            <v>+</v>
          </cell>
          <cell r="L719" t="str">
            <v>+</v>
          </cell>
          <cell r="O719" t="str">
            <v xml:space="preserve">13. THUỐC ĐIỀU TRỊ BỆNH DA LIỄU </v>
          </cell>
          <cell r="P719" t="str">
            <v xml:space="preserve">13. THUỐC ĐIỀU TRỊ BỆNH DA LIỄU </v>
          </cell>
        </row>
        <row r="720">
          <cell r="G720" t="str">
            <v>Cortison</v>
          </cell>
          <cell r="H720">
            <v>605</v>
          </cell>
          <cell r="I720" t="str">
            <v>Dùng ngoài</v>
          </cell>
          <cell r="J720" t="str">
            <v>+</v>
          </cell>
          <cell r="K720" t="str">
            <v>+</v>
          </cell>
          <cell r="L720" t="str">
            <v>+</v>
          </cell>
          <cell r="O720" t="str">
            <v xml:space="preserve">13. THUỐC ĐIỀU TRỊ BỆNH DA LIỄU </v>
          </cell>
          <cell r="P720" t="str">
            <v xml:space="preserve">13. THUỐC ĐIỀU TRỊ BỆNH DA LIỄU </v>
          </cell>
        </row>
        <row r="721">
          <cell r="G721" t="str">
            <v>Cồn A.S.A</v>
          </cell>
          <cell r="H721">
            <v>606</v>
          </cell>
          <cell r="I721" t="str">
            <v>Dùng ngoài</v>
          </cell>
          <cell r="J721" t="str">
            <v>+</v>
          </cell>
          <cell r="K721" t="str">
            <v>+</v>
          </cell>
          <cell r="L721" t="str">
            <v>+</v>
          </cell>
          <cell r="M721" t="str">
            <v>+</v>
          </cell>
          <cell r="O721" t="str">
            <v xml:space="preserve">13. THUỐC ĐIỀU TRỊ BỆNH DA LIỄU </v>
          </cell>
          <cell r="P721" t="str">
            <v xml:space="preserve">13. THUỐC ĐIỀU TRỊ BỆNH DA LIỄU </v>
          </cell>
        </row>
        <row r="722">
          <cell r="G722" t="str">
            <v>Cồn boric</v>
          </cell>
          <cell r="H722">
            <v>607</v>
          </cell>
          <cell r="I722" t="str">
            <v>Dùng ngoài</v>
          </cell>
          <cell r="J722" t="str">
            <v>+</v>
          </cell>
          <cell r="K722" t="str">
            <v>+</v>
          </cell>
          <cell r="L722" t="str">
            <v>+</v>
          </cell>
          <cell r="M722" t="str">
            <v>+</v>
          </cell>
          <cell r="O722" t="str">
            <v xml:space="preserve">13. THUỐC ĐIỀU TRỊ BỆNH DA LIỄU </v>
          </cell>
          <cell r="P722" t="str">
            <v xml:space="preserve">13. THUỐC ĐIỀU TRỊ BỆNH DA LIỄU </v>
          </cell>
        </row>
        <row r="723">
          <cell r="G723" t="str">
            <v>Cồn BSI</v>
          </cell>
          <cell r="H723">
            <v>608</v>
          </cell>
          <cell r="I723" t="str">
            <v>Dùng ngoài</v>
          </cell>
          <cell r="J723" t="str">
            <v>+</v>
          </cell>
          <cell r="K723" t="str">
            <v>+</v>
          </cell>
          <cell r="L723" t="str">
            <v>+</v>
          </cell>
          <cell r="M723" t="str">
            <v>+</v>
          </cell>
          <cell r="O723" t="str">
            <v xml:space="preserve">13. THUỐC ĐIỀU TRỊ BỆNH DA LIỄU </v>
          </cell>
          <cell r="P723" t="str">
            <v xml:space="preserve">13. THUỐC ĐIỀU TRỊ BỆNH DA LIỄU </v>
          </cell>
        </row>
        <row r="724">
          <cell r="G724" t="str">
            <v>Crotamiton</v>
          </cell>
          <cell r="H724">
            <v>609</v>
          </cell>
          <cell r="I724" t="str">
            <v>Dùng ngoài</v>
          </cell>
          <cell r="J724" t="str">
            <v>+</v>
          </cell>
          <cell r="K724" t="str">
            <v>+</v>
          </cell>
          <cell r="L724" t="str">
            <v>+</v>
          </cell>
          <cell r="M724" t="str">
            <v>+</v>
          </cell>
          <cell r="O724" t="str">
            <v xml:space="preserve">13. THUỐC ĐIỀU TRỊ BỆNH DA LIỄU </v>
          </cell>
          <cell r="P724" t="str">
            <v xml:space="preserve">13. THUỐC ĐIỀU TRỊ BỆNH DA LIỄU </v>
          </cell>
        </row>
        <row r="725">
          <cell r="G725" t="str">
            <v>Dapson</v>
          </cell>
          <cell r="H725">
            <v>610</v>
          </cell>
          <cell r="I725" t="str">
            <v>Uống</v>
          </cell>
          <cell r="J725" t="str">
            <v>+</v>
          </cell>
          <cell r="K725" t="str">
            <v>+</v>
          </cell>
          <cell r="O725" t="str">
            <v xml:space="preserve">13. THUỐC ĐIỀU TRỊ BỆNH DA LIỄU </v>
          </cell>
          <cell r="P725" t="str">
            <v xml:space="preserve">13. THUỐC ĐIỀU TRỊ BỆNH DA LIỄU </v>
          </cell>
        </row>
        <row r="726">
          <cell r="G726" t="str">
            <v>Desonid</v>
          </cell>
          <cell r="H726">
            <v>611</v>
          </cell>
          <cell r="I726" t="str">
            <v>Dùng ngoài</v>
          </cell>
          <cell r="J726" t="str">
            <v>+</v>
          </cell>
          <cell r="K726" t="str">
            <v>+</v>
          </cell>
          <cell r="O726" t="str">
            <v xml:space="preserve">13. THUỐC ĐIỀU TRỊ BỆNH DA LIỄU </v>
          </cell>
          <cell r="P726" t="str">
            <v xml:space="preserve">13. THUỐC ĐIỀU TRỊ BỆNH DA LIỄU </v>
          </cell>
        </row>
        <row r="727">
          <cell r="G727" t="str">
            <v>Dexpanthenol (panthenol, vitamin B5)</v>
          </cell>
          <cell r="H727">
            <v>612</v>
          </cell>
          <cell r="I727" t="str">
            <v>Dùng ngoài</v>
          </cell>
          <cell r="J727" t="str">
            <v>+</v>
          </cell>
          <cell r="K727" t="str">
            <v>+</v>
          </cell>
          <cell r="L727" t="str">
            <v>+</v>
          </cell>
          <cell r="M727" t="str">
            <v>+</v>
          </cell>
          <cell r="O727" t="str">
            <v xml:space="preserve">13. THUỐC ĐIỀU TRỊ BỆNH DA LIỄU </v>
          </cell>
          <cell r="P727" t="str">
            <v xml:space="preserve">13. THUỐC ĐIỀU TRỊ BỆNH DA LIỄU </v>
          </cell>
        </row>
        <row r="728">
          <cell r="G728" t="str">
            <v>Diethylphtalat</v>
          </cell>
          <cell r="H728">
            <v>613</v>
          </cell>
          <cell r="I728" t="str">
            <v>Dùng ngoài</v>
          </cell>
          <cell r="J728" t="str">
            <v>+</v>
          </cell>
          <cell r="K728" t="str">
            <v>+</v>
          </cell>
          <cell r="L728" t="str">
            <v>+</v>
          </cell>
          <cell r="M728" t="str">
            <v>+</v>
          </cell>
          <cell r="O728" t="str">
            <v xml:space="preserve">13. THUỐC ĐIỀU TRỊ BỆNH DA LIỄU </v>
          </cell>
          <cell r="P728" t="str">
            <v xml:space="preserve">13. THUỐC ĐIỀU TRỊ BỆNH DA LIỄU </v>
          </cell>
        </row>
        <row r="729">
          <cell r="G729" t="str">
            <v>S-bioallethrin + piperonyl butoxid</v>
          </cell>
          <cell r="H729">
            <v>614</v>
          </cell>
          <cell r="I729" t="str">
            <v>Dùng ngoài</v>
          </cell>
          <cell r="J729" t="str">
            <v>+</v>
          </cell>
          <cell r="K729" t="str">
            <v>+</v>
          </cell>
          <cell r="O729" t="str">
            <v xml:space="preserve">13. THUỐC ĐIỀU TRỊ BỆNH DA LIỄU </v>
          </cell>
          <cell r="P729" t="str">
            <v xml:space="preserve">13. THUỐC ĐIỀU TRỊ BỆNH DA LIỄU </v>
          </cell>
        </row>
        <row r="730">
          <cell r="G730" t="str">
            <v>Flumethason + clioquinol</v>
          </cell>
          <cell r="H730">
            <v>615</v>
          </cell>
          <cell r="I730" t="str">
            <v>Dùng ngoài</v>
          </cell>
          <cell r="J730" t="str">
            <v>+</v>
          </cell>
          <cell r="K730" t="str">
            <v>+</v>
          </cell>
          <cell r="L730" t="str">
            <v>+</v>
          </cell>
          <cell r="M730" t="str">
            <v>+</v>
          </cell>
          <cell r="O730" t="str">
            <v xml:space="preserve">13. THUỐC ĐIỀU TRỊ BỆNH DA LIỄU </v>
          </cell>
          <cell r="P730" t="str">
            <v xml:space="preserve">13. THUỐC ĐIỀU TRỊ BỆNH DA LIỄU </v>
          </cell>
        </row>
        <row r="731">
          <cell r="G731" t="str">
            <v>Fusidic acid</v>
          </cell>
          <cell r="H731">
            <v>616</v>
          </cell>
          <cell r="I731" t="str">
            <v>Dùng ngoài</v>
          </cell>
          <cell r="J731" t="str">
            <v>+</v>
          </cell>
          <cell r="K731" t="str">
            <v>+</v>
          </cell>
          <cell r="L731" t="str">
            <v>+</v>
          </cell>
          <cell r="M731" t="str">
            <v>+</v>
          </cell>
          <cell r="O731" t="str">
            <v xml:space="preserve">13. THUỐC ĐIỀU TRỊ BỆNH DA LIỄU </v>
          </cell>
          <cell r="P731" t="str">
            <v xml:space="preserve">13. THUỐC ĐIỀU TRỊ BỆNH DA LIỄU </v>
          </cell>
        </row>
        <row r="732">
          <cell r="G732" t="str">
            <v>Fusidic acid + betamethason</v>
          </cell>
          <cell r="H732">
            <v>617</v>
          </cell>
          <cell r="I732" t="str">
            <v>Dùng ngoài</v>
          </cell>
          <cell r="J732" t="str">
            <v>+</v>
          </cell>
          <cell r="K732" t="str">
            <v>+</v>
          </cell>
          <cell r="L732" t="str">
            <v>+</v>
          </cell>
          <cell r="O732" t="str">
            <v xml:space="preserve">13. THUỐC ĐIỀU TRỊ BỆNH DA LIỄU </v>
          </cell>
          <cell r="P732" t="str">
            <v xml:space="preserve">13. THUỐC ĐIỀU TRỊ BỆNH DA LIỄU </v>
          </cell>
        </row>
        <row r="733">
          <cell r="G733" t="str">
            <v>Fusidic acid + hydrocortison</v>
          </cell>
          <cell r="H733">
            <v>618</v>
          </cell>
          <cell r="I733" t="str">
            <v>Dùng ngoài</v>
          </cell>
          <cell r="J733" t="str">
            <v>+</v>
          </cell>
          <cell r="K733" t="str">
            <v>+</v>
          </cell>
          <cell r="O733" t="str">
            <v xml:space="preserve">13. THUỐC ĐIỀU TRỊ BỆNH DA LIỄU </v>
          </cell>
          <cell r="P733" t="str">
            <v xml:space="preserve">13. THUỐC ĐIỀU TRỊ BỆNH DA LIỄU </v>
          </cell>
        </row>
        <row r="734">
          <cell r="G734" t="str">
            <v>Isotretinoin</v>
          </cell>
          <cell r="H734">
            <v>619</v>
          </cell>
          <cell r="I734" t="str">
            <v>Uống, dùng ngoài</v>
          </cell>
          <cell r="J734" t="str">
            <v>+</v>
          </cell>
          <cell r="K734" t="str">
            <v>+</v>
          </cell>
          <cell r="L734" t="str">
            <v>+</v>
          </cell>
          <cell r="O734" t="str">
            <v xml:space="preserve">13. THUỐC ĐIỀU TRỊ BỆNH DA LIỄU </v>
          </cell>
          <cell r="P734" t="str">
            <v xml:space="preserve">13. THUỐC ĐIỀU TRỊ BỆNH DA LIỄU </v>
          </cell>
        </row>
        <row r="735">
          <cell r="G735" t="str">
            <v>Kẽm oxid</v>
          </cell>
          <cell r="H735">
            <v>620</v>
          </cell>
          <cell r="I735" t="str">
            <v>Dùng ngoài</v>
          </cell>
          <cell r="J735" t="str">
            <v>+</v>
          </cell>
          <cell r="K735" t="str">
            <v>+</v>
          </cell>
          <cell r="L735" t="str">
            <v>+</v>
          </cell>
          <cell r="M735" t="str">
            <v>+</v>
          </cell>
          <cell r="O735" t="str">
            <v xml:space="preserve">13. THUỐC ĐIỀU TRỊ BỆNH DA LIỄU </v>
          </cell>
          <cell r="P735" t="str">
            <v xml:space="preserve">13. THUỐC ĐIỀU TRỊ BỆNH DA LIỄU </v>
          </cell>
        </row>
        <row r="736">
          <cell r="G736" t="str">
            <v>Mometason furoat</v>
          </cell>
          <cell r="H736">
            <v>621</v>
          </cell>
          <cell r="I736" t="str">
            <v>Dùng ngoài</v>
          </cell>
          <cell r="J736" t="str">
            <v>+</v>
          </cell>
          <cell r="K736" t="str">
            <v>+</v>
          </cell>
          <cell r="O736" t="str">
            <v xml:space="preserve">13. THUỐC ĐIỀU TRỊ BỆNH DA LIỄU </v>
          </cell>
          <cell r="P736" t="str">
            <v xml:space="preserve">13. THUỐC ĐIỀU TRỊ BỆNH DA LIỄU </v>
          </cell>
        </row>
        <row r="737">
          <cell r="G737" t="str">
            <v>Mometason furoat + salicylic acid</v>
          </cell>
          <cell r="H737">
            <v>622</v>
          </cell>
          <cell r="I737" t="str">
            <v>Dùng ngoài</v>
          </cell>
          <cell r="J737" t="str">
            <v>+</v>
          </cell>
          <cell r="K737" t="str">
            <v>+</v>
          </cell>
          <cell r="O737" t="str">
            <v xml:space="preserve">13. THUỐC ĐIỀU TRỊ BỆNH DA LIỄU </v>
          </cell>
          <cell r="P737" t="str">
            <v xml:space="preserve">13. THUỐC ĐIỀU TRỊ BỆNH DA LIỄU </v>
          </cell>
        </row>
        <row r="738">
          <cell r="G738" t="str">
            <v>Mupirocin</v>
          </cell>
          <cell r="H738">
            <v>623</v>
          </cell>
          <cell r="I738" t="str">
            <v>Dùng ngoài</v>
          </cell>
          <cell r="J738" t="str">
            <v>+</v>
          </cell>
          <cell r="K738" t="str">
            <v>+</v>
          </cell>
          <cell r="L738" t="str">
            <v>+</v>
          </cell>
          <cell r="O738" t="str">
            <v xml:space="preserve">13. THUỐC ĐIỀU TRỊ BỆNH DA LIỄU </v>
          </cell>
          <cell r="P738" t="str">
            <v xml:space="preserve">13. THUỐC ĐIỀU TRỊ BỆNH DA LIỄU </v>
          </cell>
        </row>
        <row r="739">
          <cell r="G739" t="str">
            <v>Natri hydrocarbonat</v>
          </cell>
          <cell r="H739">
            <v>624</v>
          </cell>
          <cell r="I739" t="str">
            <v>Dùng ngoài</v>
          </cell>
          <cell r="J739" t="str">
            <v>+</v>
          </cell>
          <cell r="K739" t="str">
            <v>+</v>
          </cell>
          <cell r="L739" t="str">
            <v>+</v>
          </cell>
          <cell r="M739" t="str">
            <v>+</v>
          </cell>
          <cell r="O739" t="str">
            <v xml:space="preserve">13. THUỐC ĐIỀU TRỊ BỆNH DA LIỄU </v>
          </cell>
          <cell r="P739" t="str">
            <v xml:space="preserve">13. THUỐC ĐIỀU TRỊ BỆNH DA LIỄU </v>
          </cell>
        </row>
        <row r="740">
          <cell r="G740" t="str">
            <v>Nepidermin</v>
          </cell>
          <cell r="H740">
            <v>625</v>
          </cell>
          <cell r="I740" t="str">
            <v>Xịt ngoài da</v>
          </cell>
          <cell r="J740" t="str">
            <v>+</v>
          </cell>
          <cell r="K740" t="str">
            <v>+</v>
          </cell>
          <cell r="O740" t="str">
            <v xml:space="preserve">13. THUỐC ĐIỀU TRỊ BỆNH DA LIỄU </v>
          </cell>
          <cell r="P740" t="str">
            <v xml:space="preserve">13. THUỐC ĐIỀU TRỊ BỆNH DA LIỄU </v>
          </cell>
        </row>
        <row r="741">
          <cell r="G741" t="str">
            <v>Nước oxy già</v>
          </cell>
          <cell r="H741">
            <v>626</v>
          </cell>
          <cell r="I741" t="str">
            <v>Dùng ngoài</v>
          </cell>
          <cell r="J741" t="str">
            <v>+</v>
          </cell>
          <cell r="K741" t="str">
            <v>+</v>
          </cell>
          <cell r="L741" t="str">
            <v>+</v>
          </cell>
          <cell r="M741" t="str">
            <v>+</v>
          </cell>
          <cell r="O741" t="str">
            <v xml:space="preserve">13. THUỐC ĐIỀU TRỊ BỆNH DA LIỄU </v>
          </cell>
          <cell r="P741" t="str">
            <v xml:space="preserve">13. THUỐC ĐIỀU TRỊ BỆNH DA LIỄU </v>
          </cell>
        </row>
        <row r="742">
          <cell r="G742" t="str">
            <v>Para aminobenzoic acid</v>
          </cell>
          <cell r="H742">
            <v>627</v>
          </cell>
          <cell r="I742" t="str">
            <v>Uống</v>
          </cell>
          <cell r="J742" t="str">
            <v>+</v>
          </cell>
          <cell r="K742" t="str">
            <v>+</v>
          </cell>
          <cell r="O742" t="str">
            <v xml:space="preserve">13. THUỐC ĐIỀU TRỊ BỆNH DA LIỄU </v>
          </cell>
          <cell r="P742" t="str">
            <v xml:space="preserve">13. THUỐC ĐIỀU TRỊ BỆNH DA LIỄU </v>
          </cell>
        </row>
        <row r="743">
          <cell r="G743" t="str">
            <v>Recombinant human Epidermal Growth Factor (rhEGF)</v>
          </cell>
          <cell r="H743">
            <v>628</v>
          </cell>
          <cell r="I743" t="str">
            <v>Tiêm</v>
          </cell>
          <cell r="J743" t="str">
            <v>+</v>
          </cell>
          <cell r="N743" t="str">
            <v>Quỹ bảo hiểm y tế thanh toán điều trị tổn thương loét nặng do đái tháo đường độ 3, độ 4.</v>
          </cell>
          <cell r="O743" t="str">
            <v xml:space="preserve">13. THUỐC ĐIỀU TRỊ BỆNH DA LIỄU </v>
          </cell>
          <cell r="P743" t="str">
            <v xml:space="preserve">13. THUỐC ĐIỀU TRỊ BỆNH DA LIỄU </v>
          </cell>
        </row>
        <row r="744">
          <cell r="G744" t="str">
            <v>Salicylic acid</v>
          </cell>
          <cell r="H744">
            <v>629</v>
          </cell>
          <cell r="I744" t="str">
            <v>Dùng ngoài</v>
          </cell>
          <cell r="J744" t="str">
            <v>+</v>
          </cell>
          <cell r="K744" t="str">
            <v>+</v>
          </cell>
          <cell r="L744" t="str">
            <v>+</v>
          </cell>
          <cell r="M744" t="str">
            <v>+</v>
          </cell>
          <cell r="O744" t="str">
            <v xml:space="preserve">13. THUỐC ĐIỀU TRỊ BỆNH DA LIỄU </v>
          </cell>
          <cell r="P744" t="str">
            <v xml:space="preserve">13. THUỐC ĐIỀU TRỊ BỆNH DA LIỄU </v>
          </cell>
        </row>
        <row r="745">
          <cell r="G745" t="str">
            <v>Salicylic acid + betamethason dipropionat</v>
          </cell>
          <cell r="H745">
            <v>630</v>
          </cell>
          <cell r="I745" t="str">
            <v>Dùng ngoài</v>
          </cell>
          <cell r="J745" t="str">
            <v>+</v>
          </cell>
          <cell r="K745" t="str">
            <v>+</v>
          </cell>
          <cell r="L745" t="str">
            <v>+</v>
          </cell>
          <cell r="M745" t="str">
            <v>+</v>
          </cell>
          <cell r="O745" t="str">
            <v xml:space="preserve">13. THUỐC ĐIỀU TRỊ BỆNH DA LIỄU </v>
          </cell>
          <cell r="P745" t="str">
            <v xml:space="preserve">13. THUỐC ĐIỀU TRỊ BỆNH DA LIỄU </v>
          </cell>
        </row>
        <row r="746">
          <cell r="G746" t="str">
            <v>Secukinumab</v>
          </cell>
          <cell r="H746">
            <v>631</v>
          </cell>
          <cell r="I746" t="str">
            <v>Tiêm</v>
          </cell>
          <cell r="J746" t="str">
            <v>+</v>
          </cell>
          <cell r="K746" t="str">
            <v>+</v>
          </cell>
          <cell r="N746" t="str">
            <v>Quỹ bảo hiểm y tế thanh toán 50%.</v>
          </cell>
          <cell r="O746" t="str">
            <v xml:space="preserve">13. THUỐC ĐIỀU TRỊ BỆNH DA LIỄU </v>
          </cell>
          <cell r="P746" t="str">
            <v xml:space="preserve">13. THUỐC ĐIỀU TRỊ BỆNH DA LIỄU </v>
          </cell>
        </row>
        <row r="747">
          <cell r="G747" t="str">
            <v>Tacrolimus</v>
          </cell>
          <cell r="H747">
            <v>632</v>
          </cell>
          <cell r="I747" t="str">
            <v>Dùng ngoài</v>
          </cell>
          <cell r="J747" t="str">
            <v>+</v>
          </cell>
          <cell r="K747" t="str">
            <v>+</v>
          </cell>
          <cell r="L747" t="str">
            <v>+</v>
          </cell>
          <cell r="O747" t="str">
            <v xml:space="preserve">13. THUỐC ĐIỀU TRỊ BỆNH DA LIỄU </v>
          </cell>
          <cell r="P747" t="str">
            <v xml:space="preserve">13. THUỐC ĐIỀU TRỊ BỆNH DA LIỄU </v>
          </cell>
        </row>
        <row r="748">
          <cell r="G748" t="str">
            <v>Tretinoin</v>
          </cell>
          <cell r="H748">
            <v>633</v>
          </cell>
          <cell r="I748" t="str">
            <v>Dùng ngoài</v>
          </cell>
          <cell r="J748" t="str">
            <v>+</v>
          </cell>
          <cell r="K748" t="str">
            <v>+</v>
          </cell>
          <cell r="L748" t="str">
            <v>+</v>
          </cell>
          <cell r="O748" t="str">
            <v xml:space="preserve">13. THUỐC ĐIỀU TRỊ BỆNH DA LIỄU </v>
          </cell>
          <cell r="P748" t="str">
            <v xml:space="preserve">13. THUỐC ĐIỀU TRỊ BỆNH DA LIỄU </v>
          </cell>
        </row>
        <row r="749">
          <cell r="G749" t="str">
            <v>Trolamin</v>
          </cell>
          <cell r="H749">
            <v>634</v>
          </cell>
          <cell r="I749" t="str">
            <v>Dùng ngoài</v>
          </cell>
          <cell r="J749" t="str">
            <v>+</v>
          </cell>
          <cell r="K749" t="str">
            <v>+</v>
          </cell>
          <cell r="L749" t="str">
            <v>+</v>
          </cell>
          <cell r="O749" t="str">
            <v xml:space="preserve">13. THUỐC ĐIỀU TRỊ BỆNH DA LIỄU </v>
          </cell>
          <cell r="P749" t="str">
            <v xml:space="preserve">13. THUỐC ĐIỀU TRỊ BỆNH DA LIỄU </v>
          </cell>
        </row>
        <row r="750">
          <cell r="G750" t="str">
            <v>Tyrothricin</v>
          </cell>
          <cell r="H750">
            <v>635</v>
          </cell>
          <cell r="I750" t="str">
            <v>Dùng ngoài</v>
          </cell>
          <cell r="J750" t="str">
            <v>+</v>
          </cell>
          <cell r="K750" t="str">
            <v>+</v>
          </cell>
          <cell r="O750" t="str">
            <v xml:space="preserve">13. THUỐC ĐIỀU TRỊ BỆNH DA LIỄU </v>
          </cell>
          <cell r="P750" t="str">
            <v xml:space="preserve">13. THUỐC ĐIỀU TRỊ BỆNH DA LIỄU </v>
          </cell>
        </row>
        <row r="751">
          <cell r="G751" t="str">
            <v>Urea</v>
          </cell>
          <cell r="H751">
            <v>636</v>
          </cell>
          <cell r="I751" t="str">
            <v>Dùng ngoài</v>
          </cell>
          <cell r="J751" t="str">
            <v>+</v>
          </cell>
          <cell r="K751" t="str">
            <v>+</v>
          </cell>
          <cell r="L751" t="str">
            <v>+</v>
          </cell>
          <cell r="O751" t="str">
            <v xml:space="preserve">13. THUỐC ĐIỀU TRỊ BỆNH DA LIỄU </v>
          </cell>
          <cell r="P751" t="str">
            <v xml:space="preserve">13. THUỐC ĐIỀU TRỊ BỆNH DA LIỄU </v>
          </cell>
        </row>
        <row r="752">
          <cell r="G752" t="str">
            <v>Ustekinumab</v>
          </cell>
          <cell r="H752">
            <v>637</v>
          </cell>
          <cell r="I752" t="str">
            <v>Tiêm</v>
          </cell>
          <cell r="J752" t="str">
            <v>+</v>
          </cell>
          <cell r="K752" t="str">
            <v>+</v>
          </cell>
          <cell r="N752" t="str">
            <v>Quỹ bảo hiểm y tế thanh toán 50%.</v>
          </cell>
          <cell r="O752" t="str">
            <v xml:space="preserve">13. THUỐC ĐIỀU TRỊ BỆNH DA LIỄU </v>
          </cell>
          <cell r="P752" t="str">
            <v xml:space="preserve">13. THUỐC ĐIỀU TRỊ BỆNH DA LIỄU </v>
          </cell>
        </row>
        <row r="753">
          <cell r="G753" t="str">
            <v>14. THUỐC DÙNG CHẨN ĐOÁN</v>
          </cell>
          <cell r="O753" t="str">
            <v>14. THUỐC DÙNG CHẨN ĐOÁN</v>
          </cell>
        </row>
        <row r="754">
          <cell r="G754" t="str">
            <v>14.1. Chuyên khoa mắt</v>
          </cell>
          <cell r="O754" t="str">
            <v>14. THUỐC DÙNG CHẨN ĐOÁN</v>
          </cell>
          <cell r="P754" t="str">
            <v>14.1. Chuyên khoa mắt</v>
          </cell>
        </row>
        <row r="755">
          <cell r="G755" t="str">
            <v>Fluorescein (natri)</v>
          </cell>
          <cell r="H755">
            <v>638</v>
          </cell>
          <cell r="I755" t="str">
            <v>Tiêm, nhỏ mắt</v>
          </cell>
          <cell r="J755" t="str">
            <v>+</v>
          </cell>
          <cell r="K755" t="str">
            <v>+</v>
          </cell>
          <cell r="L755" t="str">
            <v>+</v>
          </cell>
          <cell r="O755" t="str">
            <v>14. THUỐC DÙNG CHẨN ĐOÁN</v>
          </cell>
          <cell r="P755" t="str">
            <v>14.1. Chuyên khoa mắt</v>
          </cell>
        </row>
        <row r="756">
          <cell r="G756" t="str">
            <v>14.2. Thuốc cản quang</v>
          </cell>
          <cell r="O756" t="str">
            <v>14. THUỐC DÙNG CHẨN ĐOÁN</v>
          </cell>
          <cell r="P756" t="str">
            <v>14.2. Thuốc cản quang</v>
          </cell>
        </row>
        <row r="757">
          <cell r="G757" t="str">
            <v>Adipiodon (meglumin)</v>
          </cell>
          <cell r="H757">
            <v>639</v>
          </cell>
          <cell r="I757" t="str">
            <v>Tiêm truyền</v>
          </cell>
          <cell r="J757" t="str">
            <v>+</v>
          </cell>
          <cell r="K757" t="str">
            <v>+</v>
          </cell>
          <cell r="L757" t="str">
            <v>+</v>
          </cell>
          <cell r="O757" t="str">
            <v>14. THUỐC DÙNG CHẨN ĐOÁN</v>
          </cell>
          <cell r="P757" t="str">
            <v>14.2. Thuốc cản quang</v>
          </cell>
        </row>
        <row r="758">
          <cell r="G758" t="str">
            <v>Amidotrizoat</v>
          </cell>
          <cell r="H758">
            <v>640</v>
          </cell>
          <cell r="I758" t="str">
            <v>Tiêm</v>
          </cell>
          <cell r="J758" t="str">
            <v>+</v>
          </cell>
          <cell r="K758" t="str">
            <v>+</v>
          </cell>
          <cell r="L758" t="str">
            <v>+</v>
          </cell>
          <cell r="O758" t="str">
            <v>14. THUỐC DÙNG CHẨN ĐOÁN</v>
          </cell>
          <cell r="P758" t="str">
            <v>14.2. Thuốc cản quang</v>
          </cell>
        </row>
        <row r="759">
          <cell r="G759" t="str">
            <v>Bari sulfat</v>
          </cell>
          <cell r="H759">
            <v>641</v>
          </cell>
          <cell r="I759" t="str">
            <v>Uống</v>
          </cell>
          <cell r="J759" t="str">
            <v>+</v>
          </cell>
          <cell r="K759" t="str">
            <v>+</v>
          </cell>
          <cell r="L759" t="str">
            <v>+</v>
          </cell>
          <cell r="M759" t="str">
            <v>+</v>
          </cell>
          <cell r="O759" t="str">
            <v>14. THUỐC DÙNG CHẨN ĐOÁN</v>
          </cell>
          <cell r="P759" t="str">
            <v>14.2. Thuốc cản quang</v>
          </cell>
        </row>
        <row r="760">
          <cell r="G760" t="str">
            <v>Ethyl ester của acid béo iod hóa trong dầu hạt thuốc phiện</v>
          </cell>
          <cell r="H760">
            <v>642</v>
          </cell>
          <cell r="I760" t="str">
            <v>Tiêm</v>
          </cell>
          <cell r="J760" t="str">
            <v>+</v>
          </cell>
          <cell r="K760" t="str">
            <v>+</v>
          </cell>
          <cell r="L760" t="str">
            <v>+</v>
          </cell>
          <cell r="O760" t="str">
            <v>14. THUỐC DÙNG CHẨN ĐOÁN</v>
          </cell>
          <cell r="P760" t="str">
            <v>14.2. Thuốc cản quang</v>
          </cell>
        </row>
        <row r="761">
          <cell r="G761" t="str">
            <v>Gadobenic acid (dimeglumin)</v>
          </cell>
          <cell r="H761">
            <v>643</v>
          </cell>
          <cell r="I761" t="str">
            <v>Tiêm</v>
          </cell>
          <cell r="J761" t="str">
            <v>+</v>
          </cell>
          <cell r="K761" t="str">
            <v>+</v>
          </cell>
          <cell r="L761" t="str">
            <v>+</v>
          </cell>
          <cell r="N761" t="str">
            <v>Quỹ bảo hiểm y tế thanh toán tiêm tĩnh mạch trong chụp chiếu gan.</v>
          </cell>
          <cell r="O761" t="str">
            <v>14. THUỐC DÙNG CHẨN ĐOÁN</v>
          </cell>
          <cell r="P761" t="str">
            <v>14.2. Thuốc cản quang</v>
          </cell>
        </row>
        <row r="762">
          <cell r="G762" t="str">
            <v>Gadobutrol</v>
          </cell>
          <cell r="H762">
            <v>644</v>
          </cell>
          <cell r="I762" t="str">
            <v>Tiêm truyền</v>
          </cell>
          <cell r="J762" t="str">
            <v>+</v>
          </cell>
          <cell r="O762" t="str">
            <v>14. THUỐC DÙNG CHẨN ĐOÁN</v>
          </cell>
          <cell r="P762" t="str">
            <v>14.2. Thuốc cản quang</v>
          </cell>
        </row>
        <row r="763">
          <cell r="G763" t="str">
            <v>Gadoteric acid</v>
          </cell>
          <cell r="H763">
            <v>645</v>
          </cell>
          <cell r="I763" t="str">
            <v>Tiêm</v>
          </cell>
          <cell r="J763" t="str">
            <v>+</v>
          </cell>
          <cell r="K763" t="str">
            <v>+</v>
          </cell>
          <cell r="L763" t="str">
            <v>+</v>
          </cell>
          <cell r="O763" t="str">
            <v>14. THUỐC DÙNG CHẨN ĐOÁN</v>
          </cell>
          <cell r="P763" t="str">
            <v>14.2. Thuốc cản quang</v>
          </cell>
        </row>
        <row r="764">
          <cell r="G764" t="str">
            <v>Iobitridol</v>
          </cell>
          <cell r="H764">
            <v>646</v>
          </cell>
          <cell r="I764" t="str">
            <v>Tiêm</v>
          </cell>
          <cell r="J764" t="str">
            <v>+</v>
          </cell>
          <cell r="K764" t="str">
            <v>+</v>
          </cell>
          <cell r="L764" t="str">
            <v>+</v>
          </cell>
          <cell r="O764" t="str">
            <v>14. THUỐC DÙNG CHẨN ĐOÁN</v>
          </cell>
          <cell r="P764" t="str">
            <v>14.2. Thuốc cản quang</v>
          </cell>
        </row>
        <row r="765">
          <cell r="G765" t="str">
            <v>Iodixanol</v>
          </cell>
          <cell r="H765">
            <v>647</v>
          </cell>
          <cell r="I765" t="str">
            <v>Tiêm</v>
          </cell>
          <cell r="J765" t="str">
            <v>+</v>
          </cell>
          <cell r="N765" t="str">
            <v>Quỹ bảo hiểm y tế thanh toán 50%.</v>
          </cell>
          <cell r="O765" t="str">
            <v>14. THUỐC DÙNG CHẨN ĐOÁN</v>
          </cell>
          <cell r="P765" t="str">
            <v>14.2. Thuốc cản quang</v>
          </cell>
        </row>
        <row r="766">
          <cell r="G766" t="str">
            <v>Iohexol</v>
          </cell>
          <cell r="H766">
            <v>648</v>
          </cell>
          <cell r="I766" t="str">
            <v>Tiêm</v>
          </cell>
          <cell r="J766" t="str">
            <v>+</v>
          </cell>
          <cell r="K766" t="str">
            <v>+</v>
          </cell>
          <cell r="L766" t="str">
            <v>+</v>
          </cell>
          <cell r="O766" t="str">
            <v>14. THUỐC DÙNG CHẨN ĐOÁN</v>
          </cell>
          <cell r="P766" t="str">
            <v>14.2. Thuốc cản quang</v>
          </cell>
        </row>
        <row r="767">
          <cell r="G767" t="str">
            <v>Iopamidol</v>
          </cell>
          <cell r="H767">
            <v>649</v>
          </cell>
          <cell r="I767" t="str">
            <v>Tiêm</v>
          </cell>
          <cell r="J767" t="str">
            <v>+</v>
          </cell>
          <cell r="K767" t="str">
            <v>+</v>
          </cell>
          <cell r="L767" t="str">
            <v>+</v>
          </cell>
          <cell r="O767" t="str">
            <v>14. THUỐC DÙNG CHẨN ĐOÁN</v>
          </cell>
          <cell r="P767" t="str">
            <v>14.2. Thuốc cản quang</v>
          </cell>
        </row>
        <row r="768">
          <cell r="G768" t="str">
            <v>Iopromid acid</v>
          </cell>
          <cell r="H768">
            <v>650</v>
          </cell>
          <cell r="I768" t="str">
            <v>Tiêm</v>
          </cell>
          <cell r="J768" t="str">
            <v>+</v>
          </cell>
          <cell r="K768" t="str">
            <v>+</v>
          </cell>
          <cell r="L768" t="str">
            <v>+</v>
          </cell>
          <cell r="O768" t="str">
            <v>14. THUỐC DÙNG CHẨN ĐOÁN</v>
          </cell>
          <cell r="P768" t="str">
            <v>14.2. Thuốc cản quang</v>
          </cell>
        </row>
        <row r="769">
          <cell r="G769" t="str">
            <v>Ioxitalamat natri + ioxitalamat meglumin</v>
          </cell>
          <cell r="H769">
            <v>651</v>
          </cell>
          <cell r="I769" t="str">
            <v>Tiêm</v>
          </cell>
          <cell r="J769" t="str">
            <v>+</v>
          </cell>
          <cell r="K769" t="str">
            <v>+</v>
          </cell>
          <cell r="O769" t="str">
            <v>14. THUỐC DÙNG CHẨN ĐOÁN</v>
          </cell>
          <cell r="P769" t="str">
            <v>14.2. Thuốc cản quang</v>
          </cell>
        </row>
        <row r="770">
          <cell r="G770" t="str">
            <v>Muối natri và meglumin của acid ioxaglic</v>
          </cell>
          <cell r="H770">
            <v>652</v>
          </cell>
          <cell r="I770" t="str">
            <v>Tiêm</v>
          </cell>
          <cell r="J770" t="str">
            <v>+</v>
          </cell>
          <cell r="K770" t="str">
            <v>+</v>
          </cell>
          <cell r="L770" t="str">
            <v>+</v>
          </cell>
          <cell r="O770" t="str">
            <v>14. THUỐC DÙNG CHẨN ĐOÁN</v>
          </cell>
          <cell r="P770" t="str">
            <v>14.2. Thuốc cản quang</v>
          </cell>
        </row>
        <row r="771">
          <cell r="G771" t="str">
            <v>14.3. Thuốc khác</v>
          </cell>
          <cell r="O771" t="str">
            <v>14. THUỐC DÙNG CHẨN ĐOÁN</v>
          </cell>
          <cell r="P771" t="str">
            <v>14.3. Thuốc khác</v>
          </cell>
        </row>
        <row r="772">
          <cell r="G772" t="str">
            <v>Polidocanol</v>
          </cell>
          <cell r="H772">
            <v>653</v>
          </cell>
          <cell r="I772" t="str">
            <v>Tiêm</v>
          </cell>
          <cell r="J772" t="str">
            <v>+</v>
          </cell>
          <cell r="K772" t="str">
            <v>+</v>
          </cell>
          <cell r="O772" t="str">
            <v>14. THUỐC DÙNG CHẨN ĐOÁN</v>
          </cell>
          <cell r="P772" t="str">
            <v>14.3. Thuốc khác</v>
          </cell>
        </row>
        <row r="773">
          <cell r="G773" t="str">
            <v>15. THUỐC TẨY TRÙNG VÀ SÁT KHUẨN</v>
          </cell>
          <cell r="O773" t="str">
            <v>15. THUỐC TẨY TRÙNG VÀ SÁT KHUẨN</v>
          </cell>
        </row>
        <row r="774">
          <cell r="G774" t="str">
            <v>Cồn 70°</v>
          </cell>
          <cell r="H774">
            <v>654</v>
          </cell>
          <cell r="I774" t="str">
            <v>Dùng ngoài</v>
          </cell>
          <cell r="J774" t="str">
            <v>+</v>
          </cell>
          <cell r="K774" t="str">
            <v>+</v>
          </cell>
          <cell r="L774" t="str">
            <v>+</v>
          </cell>
          <cell r="M774" t="str">
            <v>+</v>
          </cell>
          <cell r="O774" t="str">
            <v>15. THUỐC TẨY TRÙNG VÀ SÁT KHUẨN</v>
          </cell>
          <cell r="P774" t="str">
            <v>15. THUỐC TẨY TRÙNG VÀ SÁT KHUẨN</v>
          </cell>
        </row>
        <row r="775">
          <cell r="G775" t="str">
            <v>Cồn iod</v>
          </cell>
          <cell r="H775">
            <v>655</v>
          </cell>
          <cell r="I775" t="str">
            <v>Dùng ngoài</v>
          </cell>
          <cell r="J775" t="str">
            <v>+</v>
          </cell>
          <cell r="K775" t="str">
            <v>+</v>
          </cell>
          <cell r="L775" t="str">
            <v>+</v>
          </cell>
          <cell r="M775" t="str">
            <v>+</v>
          </cell>
          <cell r="O775" t="str">
            <v>15. THUỐC TẨY TRÙNG VÀ SÁT KHUẨN</v>
          </cell>
          <cell r="P775" t="str">
            <v>15. THUỐC TẨY TRÙNG VÀ SÁT KHUẨN</v>
          </cell>
        </row>
        <row r="776">
          <cell r="G776" t="str">
            <v>Đồng sulfat</v>
          </cell>
          <cell r="H776">
            <v>656</v>
          </cell>
          <cell r="I776" t="str">
            <v>Dùng ngoài</v>
          </cell>
          <cell r="J776" t="str">
            <v>+</v>
          </cell>
          <cell r="K776" t="str">
            <v>+</v>
          </cell>
          <cell r="L776" t="str">
            <v>+</v>
          </cell>
          <cell r="M776" t="str">
            <v>+</v>
          </cell>
          <cell r="O776" t="str">
            <v>15. THUỐC TẨY TRÙNG VÀ SÁT KHUẨN</v>
          </cell>
          <cell r="P776" t="str">
            <v>15. THUỐC TẨY TRÙNG VÀ SÁT KHUẨN</v>
          </cell>
        </row>
        <row r="777">
          <cell r="G777" t="str">
            <v>Povidon iodin</v>
          </cell>
          <cell r="H777">
            <v>657</v>
          </cell>
          <cell r="I777" t="str">
            <v>Dùng ngoài, đặt âm đạo</v>
          </cell>
          <cell r="J777" t="str">
            <v>+</v>
          </cell>
          <cell r="K777" t="str">
            <v>+</v>
          </cell>
          <cell r="L777" t="str">
            <v>+</v>
          </cell>
          <cell r="M777" t="str">
            <v>+</v>
          </cell>
          <cell r="O777" t="str">
            <v>15. THUỐC TẨY TRÙNG VÀ SÁT KHUẨN</v>
          </cell>
          <cell r="P777" t="str">
            <v>15. THUỐC TẨY TRÙNG VÀ SÁT KHUẨN</v>
          </cell>
        </row>
        <row r="778">
          <cell r="G778" t="str">
            <v>Natri hypoclorid đậm đặc</v>
          </cell>
          <cell r="H778">
            <v>658</v>
          </cell>
          <cell r="I778" t="str">
            <v>Dùng ngoài</v>
          </cell>
          <cell r="J778" t="str">
            <v>+</v>
          </cell>
          <cell r="K778" t="str">
            <v>+</v>
          </cell>
          <cell r="L778" t="str">
            <v>+</v>
          </cell>
          <cell r="O778" t="str">
            <v>15. THUỐC TẨY TRÙNG VÀ SÁT KHUẨN</v>
          </cell>
          <cell r="P778" t="str">
            <v>15. THUỐC TẨY TRÙNG VÀ SÁT KHUẨN</v>
          </cell>
        </row>
        <row r="779">
          <cell r="G779" t="str">
            <v>Natri clorid</v>
          </cell>
          <cell r="H779">
            <v>659</v>
          </cell>
          <cell r="I779" t="str">
            <v>Dùng ngoài</v>
          </cell>
          <cell r="J779" t="str">
            <v>+</v>
          </cell>
          <cell r="K779" t="str">
            <v>+</v>
          </cell>
          <cell r="L779" t="str">
            <v>+</v>
          </cell>
          <cell r="M779" t="str">
            <v>+</v>
          </cell>
          <cell r="O779" t="str">
            <v>15. THUỐC TẨY TRÙNG VÀ SÁT KHUẨN</v>
          </cell>
          <cell r="P779" t="str">
            <v>15. THUỐC TẨY TRÙNG VÀ SÁT KHUẨN</v>
          </cell>
        </row>
        <row r="780">
          <cell r="G780" t="str">
            <v>16. THUỐC LỢI TIỂU</v>
          </cell>
          <cell r="O780" t="str">
            <v>16. THUỐC LỢI TIỂU</v>
          </cell>
        </row>
        <row r="781">
          <cell r="G781" t="str">
            <v>Furosemid</v>
          </cell>
          <cell r="H781">
            <v>660</v>
          </cell>
          <cell r="I781" t="str">
            <v>Tiêm</v>
          </cell>
          <cell r="J781" t="str">
            <v>+</v>
          </cell>
          <cell r="K781" t="str">
            <v>+</v>
          </cell>
          <cell r="L781" t="str">
            <v>+</v>
          </cell>
          <cell r="M781" t="str">
            <v>+</v>
          </cell>
          <cell r="N781" t="str">
            <v>Đối với phòng khám đa khoa và trạm y tế xã: Quỹ bảo hiểm y tế thanh toán điều trị cấp cứu.</v>
          </cell>
          <cell r="O781" t="str">
            <v>16. THUỐC LỢI TIỂU</v>
          </cell>
          <cell r="P781" t="str">
            <v>16. THUỐC LỢI TIỂU</v>
          </cell>
        </row>
        <row r="782">
          <cell r="G782" t="str">
            <v>Furosemid</v>
          </cell>
          <cell r="H782">
            <v>660</v>
          </cell>
          <cell r="I782" t="str">
            <v>Uống</v>
          </cell>
          <cell r="J782" t="str">
            <v>+</v>
          </cell>
          <cell r="K782" t="str">
            <v>+</v>
          </cell>
          <cell r="L782" t="str">
            <v>+</v>
          </cell>
          <cell r="M782" t="str">
            <v>+</v>
          </cell>
          <cell r="O782" t="str">
            <v>16. THUỐC LỢI TIỂU</v>
          </cell>
          <cell r="P782" t="str">
            <v>16. THUỐC LỢI TIỂU</v>
          </cell>
        </row>
        <row r="783">
          <cell r="G783" t="str">
            <v>Furosemid + spironolacton</v>
          </cell>
          <cell r="H783">
            <v>661</v>
          </cell>
          <cell r="I783" t="str">
            <v>Uống</v>
          </cell>
          <cell r="J783" t="str">
            <v>+</v>
          </cell>
          <cell r="K783" t="str">
            <v>+</v>
          </cell>
          <cell r="L783" t="str">
            <v>+</v>
          </cell>
          <cell r="M783" t="str">
            <v>+</v>
          </cell>
          <cell r="O783" t="str">
            <v>16. THUỐC LỢI TIỂU</v>
          </cell>
          <cell r="P783" t="str">
            <v>16. THUỐC LỢI TIỂU</v>
          </cell>
        </row>
        <row r="784">
          <cell r="G784" t="str">
            <v>Hydroclorothiazid</v>
          </cell>
          <cell r="H784">
            <v>662</v>
          </cell>
          <cell r="I784" t="str">
            <v>Uống</v>
          </cell>
          <cell r="J784" t="str">
            <v>+</v>
          </cell>
          <cell r="K784" t="str">
            <v>+</v>
          </cell>
          <cell r="L784" t="str">
            <v>+</v>
          </cell>
          <cell r="M784" t="str">
            <v>+</v>
          </cell>
          <cell r="O784" t="str">
            <v>16. THUỐC LỢI TIỂU</v>
          </cell>
          <cell r="P784" t="str">
            <v>16. THUỐC LỢI TIỂU</v>
          </cell>
        </row>
        <row r="785">
          <cell r="G785" t="str">
            <v>Spironolacton</v>
          </cell>
          <cell r="H785">
            <v>663</v>
          </cell>
          <cell r="I785" t="str">
            <v>Uống</v>
          </cell>
          <cell r="J785" t="str">
            <v>+</v>
          </cell>
          <cell r="K785" t="str">
            <v>+</v>
          </cell>
          <cell r="L785" t="str">
            <v>+</v>
          </cell>
          <cell r="M785" t="str">
            <v>+</v>
          </cell>
          <cell r="O785" t="str">
            <v>16. THUỐC LỢI TIỂU</v>
          </cell>
          <cell r="P785" t="str">
            <v>16. THUỐC LỢI TIỂU</v>
          </cell>
        </row>
        <row r="786">
          <cell r="G786" t="str">
            <v>17. THUỐC ĐƯỜNG TIÊU HÓA</v>
          </cell>
          <cell r="O786" t="str">
            <v>17. THUỐC ĐƯỜNG TIÊU HÓA</v>
          </cell>
        </row>
        <row r="787">
          <cell r="G787" t="str">
            <v>17.1. Thuốc kháng acid và các thuốc chống loét khác tác dụng trên đường tiêu hóa</v>
          </cell>
          <cell r="O787" t="str">
            <v>17. THUỐC ĐƯỜNG TIÊU HÓA</v>
          </cell>
          <cell r="P787" t="str">
            <v>17.1. Thuốc kháng acid và các thuốc chống loét khác tác dụng trên đường tiêu hóa</v>
          </cell>
        </row>
        <row r="788">
          <cell r="G788" t="str">
            <v>Aluminum phosphat</v>
          </cell>
          <cell r="H788">
            <v>664</v>
          </cell>
          <cell r="I788" t="str">
            <v>Uống</v>
          </cell>
          <cell r="J788" t="str">
            <v>+</v>
          </cell>
          <cell r="K788" t="str">
            <v>+</v>
          </cell>
          <cell r="L788" t="str">
            <v>+</v>
          </cell>
          <cell r="M788" t="str">
            <v>+</v>
          </cell>
          <cell r="O788" t="str">
            <v>17. THUỐC ĐƯỜNG TIÊU HÓA</v>
          </cell>
          <cell r="P788" t="str">
            <v>17.1. Thuốc kháng acid và các thuốc chống loét khác tác dụng trên đường tiêu hóa</v>
          </cell>
        </row>
        <row r="789">
          <cell r="G789" t="str">
            <v>Attapulgit mormoiron hoạt hóa + hỗn hợp magnesi carbonat-nhôm hydroxyd</v>
          </cell>
          <cell r="H789">
            <v>665</v>
          </cell>
          <cell r="I789" t="str">
            <v>Uống</v>
          </cell>
          <cell r="J789" t="str">
            <v>+</v>
          </cell>
          <cell r="K789" t="str">
            <v>+</v>
          </cell>
          <cell r="L789" t="str">
            <v>+</v>
          </cell>
          <cell r="M789" t="str">
            <v>+</v>
          </cell>
          <cell r="O789" t="str">
            <v>17. THUỐC ĐƯỜNG TIÊU HÓA</v>
          </cell>
          <cell r="P789" t="str">
            <v>17.1. Thuốc kháng acid và các thuốc chống loét khác tác dụng trên đường tiêu hóa</v>
          </cell>
        </row>
        <row r="790">
          <cell r="G790" t="str">
            <v>Bismuth</v>
          </cell>
          <cell r="H790">
            <v>666</v>
          </cell>
          <cell r="I790" t="str">
            <v>Uống</v>
          </cell>
          <cell r="J790" t="str">
            <v>+</v>
          </cell>
          <cell r="K790" t="str">
            <v>+</v>
          </cell>
          <cell r="L790" t="str">
            <v>+</v>
          </cell>
          <cell r="O790" t="str">
            <v>17. THUỐC ĐƯỜNG TIÊU HÓA</v>
          </cell>
          <cell r="P790" t="str">
            <v>17.1. Thuốc kháng acid và các thuốc chống loét khác tác dụng trên đường tiêu hóa</v>
          </cell>
        </row>
        <row r="791">
          <cell r="G791" t="str">
            <v>Cimetidin</v>
          </cell>
          <cell r="H791">
            <v>667</v>
          </cell>
          <cell r="I791" t="str">
            <v>Tiêm</v>
          </cell>
          <cell r="J791" t="str">
            <v>+</v>
          </cell>
          <cell r="K791" t="str">
            <v>+</v>
          </cell>
          <cell r="L791" t="str">
            <v>+</v>
          </cell>
          <cell r="O791" t="str">
            <v>17. THUỐC ĐƯỜNG TIÊU HÓA</v>
          </cell>
          <cell r="P791" t="str">
            <v>17.1. Thuốc kháng acid và các thuốc chống loét khác tác dụng trên đường tiêu hóa</v>
          </cell>
        </row>
        <row r="792">
          <cell r="G792" t="str">
            <v>Cimetidin</v>
          </cell>
          <cell r="H792">
            <v>667</v>
          </cell>
          <cell r="I792" t="str">
            <v>Uống</v>
          </cell>
          <cell r="J792" t="str">
            <v>+</v>
          </cell>
          <cell r="K792" t="str">
            <v>+</v>
          </cell>
          <cell r="L792" t="str">
            <v>+</v>
          </cell>
          <cell r="M792" t="str">
            <v>+</v>
          </cell>
          <cell r="O792" t="str">
            <v>17. THUỐC ĐƯỜNG TIÊU HÓA</v>
          </cell>
          <cell r="P792" t="str">
            <v>17.1. Thuốc kháng acid và các thuốc chống loét khác tác dụng trên đường tiêu hóa</v>
          </cell>
        </row>
        <row r="793">
          <cell r="G793" t="str">
            <v>Famotidin</v>
          </cell>
          <cell r="H793">
            <v>668</v>
          </cell>
          <cell r="I793" t="str">
            <v>Tiêm, uống</v>
          </cell>
          <cell r="J793" t="str">
            <v>+</v>
          </cell>
          <cell r="K793" t="str">
            <v>+</v>
          </cell>
          <cell r="L793" t="str">
            <v>+</v>
          </cell>
          <cell r="M793" t="str">
            <v>+</v>
          </cell>
          <cell r="O793" t="str">
            <v>17. THUỐC ĐƯỜNG TIÊU HÓA</v>
          </cell>
          <cell r="P793" t="str">
            <v>17.1. Thuốc kháng acid và các thuốc chống loét khác tác dụng trên đường tiêu hóa</v>
          </cell>
        </row>
        <row r="794">
          <cell r="G794" t="str">
            <v>Guaiazulen + dimethicon</v>
          </cell>
          <cell r="H794">
            <v>669</v>
          </cell>
          <cell r="I794" t="str">
            <v>Uống</v>
          </cell>
          <cell r="J794" t="str">
            <v>+</v>
          </cell>
          <cell r="K794" t="str">
            <v>+</v>
          </cell>
          <cell r="L794" t="str">
            <v>+</v>
          </cell>
          <cell r="M794" t="str">
            <v>+</v>
          </cell>
          <cell r="O794" t="str">
            <v>17. THUỐC ĐƯỜNG TIÊU HÓA</v>
          </cell>
          <cell r="P794" t="str">
            <v>17.1. Thuốc kháng acid và các thuốc chống loét khác tác dụng trên đường tiêu hóa</v>
          </cell>
        </row>
        <row r="795">
          <cell r="G795" t="str">
            <v>Lansoprazol</v>
          </cell>
          <cell r="H795">
            <v>670</v>
          </cell>
          <cell r="I795" t="str">
            <v>Uống</v>
          </cell>
          <cell r="J795" t="str">
            <v>+</v>
          </cell>
          <cell r="K795" t="str">
            <v>+</v>
          </cell>
          <cell r="L795" t="str">
            <v>+</v>
          </cell>
          <cell r="O795" t="str">
            <v>17. THUỐC ĐƯỜNG TIÊU HÓA</v>
          </cell>
          <cell r="P795" t="str">
            <v>17.1. Thuốc kháng acid và các thuốc chống loét khác tác dụng trên đường tiêu hóa</v>
          </cell>
        </row>
        <row r="796">
          <cell r="G796" t="str">
            <v>Magnesi hydroxyd + nhôm hydroxyd</v>
          </cell>
          <cell r="H796">
            <v>671</v>
          </cell>
          <cell r="I796" t="str">
            <v>Uống</v>
          </cell>
          <cell r="J796" t="str">
            <v>+</v>
          </cell>
          <cell r="K796" t="str">
            <v>+</v>
          </cell>
          <cell r="L796" t="str">
            <v>+</v>
          </cell>
          <cell r="M796" t="str">
            <v>+</v>
          </cell>
          <cell r="O796" t="str">
            <v>17. THUỐC ĐƯỜNG TIÊU HÓA</v>
          </cell>
          <cell r="P796" t="str">
            <v>17.1. Thuốc kháng acid và các thuốc chống loét khác tác dụng trên đường tiêu hóa</v>
          </cell>
        </row>
        <row r="797">
          <cell r="G797" t="str">
            <v>Magnesi hydroxyd + nhôm hydroxyd + simethicon</v>
          </cell>
          <cell r="H797">
            <v>672</v>
          </cell>
          <cell r="I797" t="str">
            <v>Uống</v>
          </cell>
          <cell r="J797" t="str">
            <v>+</v>
          </cell>
          <cell r="K797" t="str">
            <v>+</v>
          </cell>
          <cell r="L797" t="str">
            <v>+</v>
          </cell>
          <cell r="M797" t="str">
            <v>+</v>
          </cell>
          <cell r="O797" t="str">
            <v>17. THUỐC ĐƯỜNG TIÊU HÓA</v>
          </cell>
          <cell r="P797" t="str">
            <v>17.1. Thuốc kháng acid và các thuốc chống loét khác tác dụng trên đường tiêu hóa</v>
          </cell>
        </row>
        <row r="798">
          <cell r="G798" t="str">
            <v>Magnesi trisilicat + nhôm hydroxyd</v>
          </cell>
          <cell r="H798">
            <v>673</v>
          </cell>
          <cell r="I798" t="str">
            <v>Uống</v>
          </cell>
          <cell r="J798" t="str">
            <v>+</v>
          </cell>
          <cell r="K798" t="str">
            <v>+</v>
          </cell>
          <cell r="L798" t="str">
            <v>+</v>
          </cell>
          <cell r="O798" t="str">
            <v>17. THUỐC ĐƯỜNG TIÊU HÓA</v>
          </cell>
          <cell r="P798" t="str">
            <v>17.1. Thuốc kháng acid và các thuốc chống loét khác tác dụng trên đường tiêu hóa</v>
          </cell>
        </row>
        <row r="799">
          <cell r="G799" t="str">
            <v>Nizatidin</v>
          </cell>
          <cell r="H799">
            <v>674</v>
          </cell>
          <cell r="I799" t="str">
            <v>Uống</v>
          </cell>
          <cell r="J799" t="str">
            <v>+</v>
          </cell>
          <cell r="K799" t="str">
            <v>+</v>
          </cell>
          <cell r="L799" t="str">
            <v>+</v>
          </cell>
          <cell r="O799" t="str">
            <v>17. THUỐC ĐƯỜNG TIÊU HÓA</v>
          </cell>
          <cell r="P799" t="str">
            <v>17.1. Thuốc kháng acid và các thuốc chống loét khác tác dụng trên đường tiêu hóa</v>
          </cell>
        </row>
        <row r="800">
          <cell r="G800" t="str">
            <v>Omeprazol</v>
          </cell>
          <cell r="H800">
            <v>675</v>
          </cell>
          <cell r="I800" t="str">
            <v>Tiêm</v>
          </cell>
          <cell r="J800" t="str">
            <v>+</v>
          </cell>
          <cell r="K800" t="str">
            <v>+</v>
          </cell>
          <cell r="L800" t="str">
            <v>+</v>
          </cell>
          <cell r="N800" t="str">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ell>
          <cell r="O800" t="str">
            <v>17. THUỐC ĐƯỜNG TIÊU HÓA</v>
          </cell>
          <cell r="P800" t="str">
            <v>17.1. Thuốc kháng acid và các thuốc chống loét khác tác dụng trên đường tiêu hóa</v>
          </cell>
        </row>
        <row r="801">
          <cell r="G801" t="str">
            <v>Omeprazol</v>
          </cell>
          <cell r="H801">
            <v>675</v>
          </cell>
          <cell r="I801" t="str">
            <v>Uống</v>
          </cell>
          <cell r="J801" t="str">
            <v>+</v>
          </cell>
          <cell r="K801" t="str">
            <v>+</v>
          </cell>
          <cell r="L801" t="str">
            <v>+</v>
          </cell>
          <cell r="M801" t="str">
            <v>+</v>
          </cell>
          <cell r="N801" t="str">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ell>
          <cell r="O801" t="str">
            <v>17. THUỐC ĐƯỜNG TIÊU HÓA</v>
          </cell>
          <cell r="P801" t="str">
            <v>17.1. Thuốc kháng acid và các thuốc chống loét khác tác dụng trên đường tiêu hóa</v>
          </cell>
        </row>
        <row r="802">
          <cell r="G802" t="str">
            <v>Esomeprazol</v>
          </cell>
          <cell r="H802">
            <v>676</v>
          </cell>
          <cell r="I802" t="str">
            <v>Tiêm</v>
          </cell>
          <cell r="J802" t="str">
            <v>+</v>
          </cell>
          <cell r="K802" t="str">
            <v>+</v>
          </cell>
          <cell r="L802" t="str">
            <v>+</v>
          </cell>
          <cell r="N802" t="str">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ell>
          <cell r="O802" t="str">
            <v>17. THUỐC ĐƯỜNG TIÊU HÓA</v>
          </cell>
          <cell r="P802" t="str">
            <v>17.1. Thuốc kháng acid và các thuốc chống loét khác tác dụng trên đường tiêu hóa</v>
          </cell>
        </row>
        <row r="803">
          <cell r="G803" t="str">
            <v>Esomeprazol</v>
          </cell>
          <cell r="H803">
            <v>676</v>
          </cell>
          <cell r="I803" t="str">
            <v>Uống</v>
          </cell>
          <cell r="J803" t="str">
            <v>+</v>
          </cell>
          <cell r="K803" t="str">
            <v>+</v>
          </cell>
          <cell r="L803" t="str">
            <v>+</v>
          </cell>
          <cell r="M803" t="str">
            <v>+</v>
          </cell>
          <cell r="N803" t="str">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ell>
          <cell r="O803" t="str">
            <v>17. THUỐC ĐƯỜNG TIÊU HÓA</v>
          </cell>
          <cell r="P803" t="str">
            <v>17.1. Thuốc kháng acid và các thuốc chống loét khác tác dụng trên đường tiêu hóa</v>
          </cell>
        </row>
        <row r="804">
          <cell r="G804" t="str">
            <v>Pantoprazol</v>
          </cell>
          <cell r="H804">
            <v>677</v>
          </cell>
          <cell r="I804" t="str">
            <v>Tiêm, uống</v>
          </cell>
          <cell r="J804" t="str">
            <v>+</v>
          </cell>
          <cell r="K804" t="str">
            <v>+</v>
          </cell>
          <cell r="L804" t="str">
            <v>+</v>
          </cell>
          <cell r="N804" t="str">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ell>
          <cell r="O804" t="str">
            <v>17. THUỐC ĐƯỜNG TIÊU HÓA</v>
          </cell>
          <cell r="P804" t="str">
            <v>17.1. Thuốc kháng acid và các thuốc chống loét khác tác dụng trên đường tiêu hóa</v>
          </cell>
        </row>
        <row r="805">
          <cell r="G805" t="str">
            <v>Rabeprazol</v>
          </cell>
          <cell r="H805">
            <v>678</v>
          </cell>
          <cell r="I805" t="str">
            <v>Uống</v>
          </cell>
          <cell r="J805" t="str">
            <v>+</v>
          </cell>
          <cell r="K805" t="str">
            <v>+</v>
          </cell>
          <cell r="L805" t="str">
            <v>+</v>
          </cell>
          <cell r="N805" t="str">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ell>
          <cell r="O805" t="str">
            <v>17. THUỐC ĐƯỜNG TIÊU HÓA</v>
          </cell>
          <cell r="P805" t="str">
            <v>17.1. Thuốc kháng acid và các thuốc chống loét khác tác dụng trên đường tiêu hóa</v>
          </cell>
        </row>
        <row r="806">
          <cell r="G806" t="str">
            <v>Rabeprazol</v>
          </cell>
          <cell r="H806">
            <v>678</v>
          </cell>
          <cell r="I806" t="str">
            <v>Tiêm</v>
          </cell>
          <cell r="J806" t="str">
            <v>+</v>
          </cell>
          <cell r="K806" t="str">
            <v>+</v>
          </cell>
          <cell r="N806" t="str">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ell>
          <cell r="O806" t="str">
            <v>17. THUỐC ĐƯỜNG TIÊU HÓA</v>
          </cell>
          <cell r="P806" t="str">
            <v>17.1. Thuốc kháng acid và các thuốc chống loét khác tác dụng trên đường tiêu hóa</v>
          </cell>
        </row>
        <row r="807">
          <cell r="G807" t="str">
            <v>Ranitidin</v>
          </cell>
          <cell r="H807">
            <v>679</v>
          </cell>
          <cell r="I807" t="str">
            <v>Tiêm</v>
          </cell>
          <cell r="J807" t="str">
            <v>+</v>
          </cell>
          <cell r="K807" t="str">
            <v>+</v>
          </cell>
          <cell r="L807" t="str">
            <v>+</v>
          </cell>
          <cell r="O807" t="str">
            <v>17. THUỐC ĐƯỜNG TIÊU HÓA</v>
          </cell>
          <cell r="P807" t="str">
            <v>17.1. Thuốc kháng acid và các thuốc chống loét khác tác dụng trên đường tiêu hóa</v>
          </cell>
        </row>
        <row r="808">
          <cell r="G808" t="str">
            <v>Ranitidin</v>
          </cell>
          <cell r="H808">
            <v>679</v>
          </cell>
          <cell r="I808" t="str">
            <v>Uống</v>
          </cell>
          <cell r="J808" t="str">
            <v>+</v>
          </cell>
          <cell r="K808" t="str">
            <v>+</v>
          </cell>
          <cell r="L808" t="str">
            <v>+</v>
          </cell>
          <cell r="M808" t="str">
            <v>+</v>
          </cell>
          <cell r="O808" t="str">
            <v>17. THUỐC ĐƯỜNG TIÊU HÓA</v>
          </cell>
          <cell r="P808" t="str">
            <v>17.1. Thuốc kháng acid và các thuốc chống loét khác tác dụng trên đường tiêu hóa</v>
          </cell>
        </row>
        <row r="809">
          <cell r="G809" t="str">
            <v>Ranitidin + bismuth + sucralfat</v>
          </cell>
          <cell r="H809">
            <v>680</v>
          </cell>
          <cell r="I809" t="str">
            <v>Uống</v>
          </cell>
          <cell r="J809" t="str">
            <v>+</v>
          </cell>
          <cell r="K809" t="str">
            <v>+</v>
          </cell>
          <cell r="L809" t="str">
            <v>+</v>
          </cell>
          <cell r="O809" t="str">
            <v>17. THUỐC ĐƯỜNG TIÊU HÓA</v>
          </cell>
          <cell r="P809" t="str">
            <v>17.1. Thuốc kháng acid và các thuốc chống loét khác tác dụng trên đường tiêu hóa</v>
          </cell>
        </row>
        <row r="810">
          <cell r="G810" t="str">
            <v>Rebamipid</v>
          </cell>
          <cell r="H810">
            <v>681</v>
          </cell>
          <cell r="I810" t="str">
            <v>Uống</v>
          </cell>
          <cell r="J810" t="str">
            <v>+</v>
          </cell>
          <cell r="K810" t="str">
            <v>+</v>
          </cell>
          <cell r="L810" t="str">
            <v>+</v>
          </cell>
          <cell r="O810" t="str">
            <v>17. THUỐC ĐƯỜNG TIÊU HÓA</v>
          </cell>
          <cell r="P810" t="str">
            <v>17.1. Thuốc kháng acid và các thuốc chống loét khác tác dụng trên đường tiêu hóa</v>
          </cell>
        </row>
        <row r="811">
          <cell r="G811" t="str">
            <v>Sucralfat</v>
          </cell>
          <cell r="H811">
            <v>682</v>
          </cell>
          <cell r="I811" t="str">
            <v>Uống</v>
          </cell>
          <cell r="J811" t="str">
            <v>+</v>
          </cell>
          <cell r="K811" t="str">
            <v>+</v>
          </cell>
          <cell r="L811" t="str">
            <v>+</v>
          </cell>
          <cell r="M811" t="str">
            <v>+</v>
          </cell>
          <cell r="O811" t="str">
            <v>17. THUỐC ĐƯỜNG TIÊU HÓA</v>
          </cell>
          <cell r="P811" t="str">
            <v>17.1. Thuốc kháng acid và các thuốc chống loét khác tác dụng trên đường tiêu hóa</v>
          </cell>
        </row>
        <row r="812">
          <cell r="G812" t="str">
            <v>17.2. Thuốc chống nôn</v>
          </cell>
          <cell r="O812" t="str">
            <v>17. THUỐC ĐƯỜNG TIÊU HÓA</v>
          </cell>
          <cell r="P812" t="str">
            <v>17.2. Thuốc chống nôn</v>
          </cell>
        </row>
        <row r="813">
          <cell r="G813" t="str">
            <v>Dimenhydrinat</v>
          </cell>
          <cell r="H813">
            <v>683</v>
          </cell>
          <cell r="I813" t="str">
            <v>Uống</v>
          </cell>
          <cell r="J813" t="str">
            <v>+</v>
          </cell>
          <cell r="K813" t="str">
            <v>+</v>
          </cell>
          <cell r="L813" t="str">
            <v>+</v>
          </cell>
          <cell r="M813" t="str">
            <v>+</v>
          </cell>
          <cell r="O813" t="str">
            <v>17. THUỐC ĐƯỜNG TIÊU HÓA</v>
          </cell>
          <cell r="P813" t="str">
            <v>17.2. Thuốc chống nôn</v>
          </cell>
        </row>
        <row r="814">
          <cell r="G814" t="str">
            <v>Domperidon</v>
          </cell>
          <cell r="H814">
            <v>684</v>
          </cell>
          <cell r="I814" t="str">
            <v>Uống</v>
          </cell>
          <cell r="J814" t="str">
            <v>+</v>
          </cell>
          <cell r="K814" t="str">
            <v>+</v>
          </cell>
          <cell r="L814" t="str">
            <v>+</v>
          </cell>
          <cell r="M814" t="str">
            <v>+</v>
          </cell>
          <cell r="O814" t="str">
            <v>17. THUỐC ĐƯỜNG TIÊU HÓA</v>
          </cell>
          <cell r="P814" t="str">
            <v>17.2. Thuốc chống nôn</v>
          </cell>
        </row>
        <row r="815">
          <cell r="G815" t="str">
            <v>Granisetron hydroclorid</v>
          </cell>
          <cell r="H815">
            <v>685</v>
          </cell>
          <cell r="I815" t="str">
            <v>Tiêm</v>
          </cell>
          <cell r="J815" t="str">
            <v>+</v>
          </cell>
          <cell r="K815" t="str">
            <v>+</v>
          </cell>
          <cell r="L815" t="str">
            <v>+</v>
          </cell>
          <cell r="O815" t="str">
            <v>17. THUỐC ĐƯỜNG TIÊU HÓA</v>
          </cell>
          <cell r="P815" t="str">
            <v>17.2. Thuốc chống nôn</v>
          </cell>
        </row>
        <row r="816">
          <cell r="G816" t="str">
            <v>Metoclopramid</v>
          </cell>
          <cell r="H816">
            <v>686</v>
          </cell>
          <cell r="I816" t="str">
            <v>Tiêm</v>
          </cell>
          <cell r="J816" t="str">
            <v>+</v>
          </cell>
          <cell r="K816" t="str">
            <v>+</v>
          </cell>
          <cell r="L816" t="str">
            <v>+</v>
          </cell>
          <cell r="O816" t="str">
            <v>17. THUỐC ĐƯỜNG TIÊU HÓA</v>
          </cell>
          <cell r="P816" t="str">
            <v>17.2. Thuốc chống nôn</v>
          </cell>
        </row>
        <row r="817">
          <cell r="G817" t="str">
            <v>Metoclopramid</v>
          </cell>
          <cell r="H817">
            <v>686</v>
          </cell>
          <cell r="I817" t="str">
            <v>Uống, 
đặt hậu môn</v>
          </cell>
          <cell r="J817" t="str">
            <v>+</v>
          </cell>
          <cell r="K817" t="str">
            <v>+</v>
          </cell>
          <cell r="L817" t="str">
            <v>+</v>
          </cell>
          <cell r="M817" t="str">
            <v>+</v>
          </cell>
          <cell r="O817" t="str">
            <v>17. THUỐC ĐƯỜNG TIÊU HÓA</v>
          </cell>
          <cell r="P817" t="str">
            <v>17.2. Thuốc chống nôn</v>
          </cell>
        </row>
        <row r="818">
          <cell r="G818" t="str">
            <v>Ondansetron</v>
          </cell>
          <cell r="H818">
            <v>687</v>
          </cell>
          <cell r="I818" t="str">
            <v>Tiêm</v>
          </cell>
          <cell r="J818" t="str">
            <v>+</v>
          </cell>
          <cell r="K818" t="str">
            <v>+</v>
          </cell>
          <cell r="O818" t="str">
            <v>17. THUỐC ĐƯỜNG TIÊU HÓA</v>
          </cell>
          <cell r="P818" t="str">
            <v>17.2. Thuốc chống nôn</v>
          </cell>
        </row>
        <row r="819">
          <cell r="G819" t="str">
            <v>Ondansetron</v>
          </cell>
          <cell r="H819">
            <v>687</v>
          </cell>
          <cell r="I819" t="str">
            <v>Uống</v>
          </cell>
          <cell r="J819" t="str">
            <v>+</v>
          </cell>
          <cell r="K819" t="str">
            <v>+</v>
          </cell>
          <cell r="L819" t="str">
            <v>+</v>
          </cell>
          <cell r="O819" t="str">
            <v>17. THUỐC ĐƯỜNG TIÊU HÓA</v>
          </cell>
          <cell r="P819" t="str">
            <v>17.2. Thuốc chống nôn</v>
          </cell>
        </row>
        <row r="820">
          <cell r="G820" t="str">
            <v>Palonosetron hydroclorid</v>
          </cell>
          <cell r="H820">
            <v>688</v>
          </cell>
          <cell r="I820" t="str">
            <v>Tiêm</v>
          </cell>
          <cell r="J820" t="str">
            <v>+</v>
          </cell>
          <cell r="K820" t="str">
            <v>+</v>
          </cell>
          <cell r="O820" t="str">
            <v>17. THUỐC ĐƯỜNG TIÊU HÓA</v>
          </cell>
          <cell r="P820" t="str">
            <v>17.2. Thuốc chống nôn</v>
          </cell>
        </row>
        <row r="821">
          <cell r="G821" t="str">
            <v>17.3. Thuốc chống co thắt</v>
          </cell>
          <cell r="O821" t="str">
            <v>17. THUỐC ĐƯỜNG TIÊU HÓA</v>
          </cell>
          <cell r="P821" t="str">
            <v>17.3. Thuốc chống co thắt</v>
          </cell>
        </row>
        <row r="822">
          <cell r="G822" t="str">
            <v>Alverin citrat</v>
          </cell>
          <cell r="H822">
            <v>689</v>
          </cell>
          <cell r="I822" t="str">
            <v>Tiêm, uống</v>
          </cell>
          <cell r="J822" t="str">
            <v>+</v>
          </cell>
          <cell r="K822" t="str">
            <v>+</v>
          </cell>
          <cell r="L822" t="str">
            <v>+</v>
          </cell>
          <cell r="M822" t="str">
            <v>+</v>
          </cell>
          <cell r="O822" t="str">
            <v>17. THUỐC ĐƯỜNG TIÊU HÓA</v>
          </cell>
          <cell r="P822" t="str">
            <v>17.3. Thuốc chống co thắt</v>
          </cell>
        </row>
        <row r="823">
          <cell r="G823" t="str">
            <v>Alverin citrat + simethicon</v>
          </cell>
          <cell r="H823">
            <v>690</v>
          </cell>
          <cell r="I823" t="str">
            <v>Uống</v>
          </cell>
          <cell r="J823" t="str">
            <v>+</v>
          </cell>
          <cell r="K823" t="str">
            <v>+</v>
          </cell>
          <cell r="L823" t="str">
            <v>+</v>
          </cell>
          <cell r="M823" t="str">
            <v>+</v>
          </cell>
          <cell r="O823" t="str">
            <v>17. THUỐC ĐƯỜNG TIÊU HÓA</v>
          </cell>
          <cell r="P823" t="str">
            <v>17.3. Thuốc chống co thắt</v>
          </cell>
        </row>
        <row r="824">
          <cell r="G824" t="str">
            <v>Atropin sulfat</v>
          </cell>
          <cell r="H824">
            <v>691</v>
          </cell>
          <cell r="I824" t="str">
            <v>Tiêm, uống</v>
          </cell>
          <cell r="J824" t="str">
            <v>+</v>
          </cell>
          <cell r="K824" t="str">
            <v>+</v>
          </cell>
          <cell r="L824" t="str">
            <v>+</v>
          </cell>
          <cell r="M824" t="str">
            <v>+</v>
          </cell>
          <cell r="O824" t="str">
            <v>17. THUỐC ĐƯỜNG TIÊU HÓA</v>
          </cell>
          <cell r="P824" t="str">
            <v>17.3. Thuốc chống co thắt</v>
          </cell>
        </row>
        <row r="825">
          <cell r="G825" t="str">
            <v>Drotaverin clohydrat</v>
          </cell>
          <cell r="H825">
            <v>692</v>
          </cell>
          <cell r="I825" t="str">
            <v>Tiêm</v>
          </cell>
          <cell r="J825" t="str">
            <v>+</v>
          </cell>
          <cell r="K825" t="str">
            <v>+</v>
          </cell>
          <cell r="L825" t="str">
            <v>+</v>
          </cell>
          <cell r="O825" t="str">
            <v>17. THUỐC ĐƯỜNG TIÊU HÓA</v>
          </cell>
          <cell r="P825" t="str">
            <v>17.3. Thuốc chống co thắt</v>
          </cell>
        </row>
        <row r="826">
          <cell r="G826" t="str">
            <v>Drotaverin clohydrat</v>
          </cell>
          <cell r="H826">
            <v>692</v>
          </cell>
          <cell r="I826" t="str">
            <v>Uống</v>
          </cell>
          <cell r="J826" t="str">
            <v>+</v>
          </cell>
          <cell r="K826" t="str">
            <v>+</v>
          </cell>
          <cell r="L826" t="str">
            <v>+</v>
          </cell>
          <cell r="M826" t="str">
            <v>+</v>
          </cell>
          <cell r="O826" t="str">
            <v>17. THUỐC ĐƯỜNG TIÊU HÓA</v>
          </cell>
          <cell r="P826" t="str">
            <v>17.3. Thuốc chống co thắt</v>
          </cell>
        </row>
        <row r="827">
          <cell r="G827" t="str">
            <v>Hyoscin butylbromid</v>
          </cell>
          <cell r="H827">
            <v>693</v>
          </cell>
          <cell r="I827" t="str">
            <v>Tiêm</v>
          </cell>
          <cell r="J827" t="str">
            <v>+</v>
          </cell>
          <cell r="K827" t="str">
            <v>+</v>
          </cell>
          <cell r="L827" t="str">
            <v>+</v>
          </cell>
          <cell r="O827" t="str">
            <v>17. THUỐC ĐƯỜNG TIÊU HÓA</v>
          </cell>
          <cell r="P827" t="str">
            <v>17.3. Thuốc chống co thắt</v>
          </cell>
        </row>
        <row r="828">
          <cell r="G828" t="str">
            <v>Hyoscin butylbromid</v>
          </cell>
          <cell r="H828">
            <v>693</v>
          </cell>
          <cell r="I828" t="str">
            <v>Uống</v>
          </cell>
          <cell r="J828" t="str">
            <v>+</v>
          </cell>
          <cell r="K828" t="str">
            <v>+</v>
          </cell>
          <cell r="L828" t="str">
            <v>+</v>
          </cell>
          <cell r="M828" t="str">
            <v>+</v>
          </cell>
          <cell r="O828" t="str">
            <v>17. THUỐC ĐƯỜNG TIÊU HÓA</v>
          </cell>
          <cell r="P828" t="str">
            <v>17.3. Thuốc chống co thắt</v>
          </cell>
        </row>
        <row r="829">
          <cell r="G829" t="str">
            <v>Mebeverin hydroclorid</v>
          </cell>
          <cell r="H829">
            <v>694</v>
          </cell>
          <cell r="I829" t="str">
            <v>Uống</v>
          </cell>
          <cell r="J829" t="str">
            <v>+</v>
          </cell>
          <cell r="K829" t="str">
            <v>+</v>
          </cell>
          <cell r="L829" t="str">
            <v>+</v>
          </cell>
          <cell r="M829" t="str">
            <v>+</v>
          </cell>
          <cell r="O829" t="str">
            <v>17. THUỐC ĐƯỜNG TIÊU HÓA</v>
          </cell>
          <cell r="P829" t="str">
            <v>17.3. Thuốc chống co thắt</v>
          </cell>
        </row>
        <row r="830">
          <cell r="G830" t="str">
            <v>Papaverin hydroclorid</v>
          </cell>
          <cell r="H830">
            <v>695</v>
          </cell>
          <cell r="I830" t="str">
            <v>Tiêm, uống</v>
          </cell>
          <cell r="J830" t="str">
            <v>+</v>
          </cell>
          <cell r="K830" t="str">
            <v>+</v>
          </cell>
          <cell r="L830" t="str">
            <v>+</v>
          </cell>
          <cell r="M830" t="str">
            <v>+</v>
          </cell>
          <cell r="O830" t="str">
            <v>17. THUỐC ĐƯỜNG TIÊU HÓA</v>
          </cell>
          <cell r="P830" t="str">
            <v>17.3. Thuốc chống co thắt</v>
          </cell>
        </row>
        <row r="831">
          <cell r="G831" t="str">
            <v>Phloroglucinol hydrat + trimethyl phloroglucinol</v>
          </cell>
          <cell r="H831">
            <v>696</v>
          </cell>
          <cell r="I831" t="str">
            <v>Tiêm</v>
          </cell>
          <cell r="J831" t="str">
            <v>+</v>
          </cell>
          <cell r="K831" t="str">
            <v>+</v>
          </cell>
          <cell r="L831" t="str">
            <v>+</v>
          </cell>
          <cell r="O831" t="str">
            <v>17. THUỐC ĐƯỜNG TIÊU HÓA</v>
          </cell>
          <cell r="P831" t="str">
            <v>17.3. Thuốc chống co thắt</v>
          </cell>
        </row>
        <row r="832">
          <cell r="G832" t="str">
            <v>Phloroglucinol hydrat + trimethyl phloroglucinol</v>
          </cell>
          <cell r="H832">
            <v>696</v>
          </cell>
          <cell r="I832" t="str">
            <v>Uống</v>
          </cell>
          <cell r="J832" t="str">
            <v>+</v>
          </cell>
          <cell r="K832" t="str">
            <v>+</v>
          </cell>
          <cell r="L832" t="str">
            <v>+</v>
          </cell>
          <cell r="M832" t="str">
            <v>+</v>
          </cell>
          <cell r="O832" t="str">
            <v>17. THUỐC ĐƯỜNG TIÊU HÓA</v>
          </cell>
          <cell r="P832" t="str">
            <v>17.3. Thuốc chống co thắt</v>
          </cell>
        </row>
        <row r="833">
          <cell r="G833" t="str">
            <v>Tiemonium methylsulfat</v>
          </cell>
          <cell r="H833">
            <v>697</v>
          </cell>
          <cell r="I833" t="str">
            <v>Tiêm</v>
          </cell>
          <cell r="J833" t="str">
            <v>+</v>
          </cell>
          <cell r="K833" t="str">
            <v>+</v>
          </cell>
          <cell r="L833" t="str">
            <v>+</v>
          </cell>
          <cell r="O833" t="str">
            <v>17. THUỐC ĐƯỜNG TIÊU HÓA</v>
          </cell>
          <cell r="P833" t="str">
            <v>17.3. Thuốc chống co thắt</v>
          </cell>
        </row>
        <row r="834">
          <cell r="G834" t="str">
            <v>Tiropramid hydroclorid</v>
          </cell>
          <cell r="H834">
            <v>698</v>
          </cell>
          <cell r="I834" t="str">
            <v>Uống</v>
          </cell>
          <cell r="J834" t="str">
            <v>+</v>
          </cell>
          <cell r="K834" t="str">
            <v>+</v>
          </cell>
          <cell r="L834" t="str">
            <v>+</v>
          </cell>
          <cell r="O834" t="str">
            <v>17. THUỐC ĐƯỜNG TIÊU HÓA</v>
          </cell>
          <cell r="P834" t="str">
            <v>17.3. Thuốc chống co thắt</v>
          </cell>
        </row>
        <row r="835">
          <cell r="G835" t="str">
            <v>17.4. Thuốc tẩy, nhuận tràng</v>
          </cell>
          <cell r="O835" t="str">
            <v>17. THUỐC ĐƯỜNG TIÊU HÓA</v>
          </cell>
          <cell r="P835" t="str">
            <v>17.4. Thuốc tẩy, nhuận tràng</v>
          </cell>
        </row>
        <row r="836">
          <cell r="G836" t="str">
            <v>Bisacodyl</v>
          </cell>
          <cell r="H836">
            <v>699</v>
          </cell>
          <cell r="I836" t="str">
            <v>Uống</v>
          </cell>
          <cell r="J836" t="str">
            <v>+</v>
          </cell>
          <cell r="K836" t="str">
            <v>+</v>
          </cell>
          <cell r="L836" t="str">
            <v>+</v>
          </cell>
          <cell r="M836" t="str">
            <v>+</v>
          </cell>
          <cell r="O836" t="str">
            <v>17. THUỐC ĐƯỜNG TIÊU HÓA</v>
          </cell>
          <cell r="P836" t="str">
            <v>17.4. Thuốc tẩy, nhuận tràng</v>
          </cell>
        </row>
        <row r="837">
          <cell r="G837" t="str">
            <v>Docusate natri</v>
          </cell>
          <cell r="H837">
            <v>700</v>
          </cell>
          <cell r="I837" t="str">
            <v>Uống, thụt hậu môn/ trực tràng</v>
          </cell>
          <cell r="J837" t="str">
            <v>+</v>
          </cell>
          <cell r="K837" t="str">
            <v>+</v>
          </cell>
          <cell r="L837" t="str">
            <v>+</v>
          </cell>
          <cell r="M837" t="str">
            <v>+</v>
          </cell>
          <cell r="O837" t="str">
            <v>17. THUỐC ĐƯỜNG TIÊU HÓA</v>
          </cell>
          <cell r="P837" t="str">
            <v>17.4. Thuốc tẩy, nhuận tràng</v>
          </cell>
        </row>
        <row r="838">
          <cell r="G838" t="str">
            <v>Glycerol</v>
          </cell>
          <cell r="H838">
            <v>701</v>
          </cell>
          <cell r="I838" t="str">
            <v>Thụt hậu môn/ trực tràng</v>
          </cell>
          <cell r="J838" t="str">
            <v>+</v>
          </cell>
          <cell r="K838" t="str">
            <v>+</v>
          </cell>
          <cell r="L838" t="str">
            <v>+</v>
          </cell>
          <cell r="M838" t="str">
            <v>+</v>
          </cell>
          <cell r="O838" t="str">
            <v>17. THUỐC ĐƯỜNG TIÊU HÓA</v>
          </cell>
          <cell r="P838" t="str">
            <v>17.4. Thuốc tẩy, nhuận tràng</v>
          </cell>
        </row>
        <row r="839">
          <cell r="G839" t="str">
            <v>Lactulose</v>
          </cell>
          <cell r="H839">
            <v>702</v>
          </cell>
          <cell r="I839" t="str">
            <v>Uống</v>
          </cell>
          <cell r="J839" t="str">
            <v>+</v>
          </cell>
          <cell r="K839" t="str">
            <v>+</v>
          </cell>
          <cell r="L839" t="str">
            <v>+</v>
          </cell>
          <cell r="M839" t="str">
            <v>+</v>
          </cell>
          <cell r="O839" t="str">
            <v>17. THUỐC ĐƯỜNG TIÊU HÓA</v>
          </cell>
          <cell r="P839" t="str">
            <v>17.4. Thuốc tẩy, nhuận tràng</v>
          </cell>
        </row>
        <row r="840">
          <cell r="G840" t="str">
            <v>Macrogol</v>
          </cell>
          <cell r="H840">
            <v>703</v>
          </cell>
          <cell r="I840" t="str">
            <v>Uống</v>
          </cell>
          <cell r="J840" t="str">
            <v>+</v>
          </cell>
          <cell r="K840" t="str">
            <v>+</v>
          </cell>
          <cell r="L840" t="str">
            <v>+</v>
          </cell>
          <cell r="M840" t="str">
            <v>+</v>
          </cell>
          <cell r="O840" t="str">
            <v>17. THUỐC ĐƯỜNG TIÊU HÓA</v>
          </cell>
          <cell r="P840" t="str">
            <v>17.4. Thuốc tẩy, nhuận tràng</v>
          </cell>
        </row>
        <row r="841">
          <cell r="G841" t="str">
            <v>Macrogol + natri sulfat + natri bicarbonat + natri clorid + kali clorid</v>
          </cell>
          <cell r="H841">
            <v>704</v>
          </cell>
          <cell r="I841" t="str">
            <v>Uống</v>
          </cell>
          <cell r="J841" t="str">
            <v>+</v>
          </cell>
          <cell r="K841" t="str">
            <v>+</v>
          </cell>
          <cell r="L841" t="str">
            <v>+</v>
          </cell>
          <cell r="O841" t="str">
            <v>17. THUỐC ĐƯỜNG TIÊU HÓA</v>
          </cell>
          <cell r="P841" t="str">
            <v>17.4. Thuốc tẩy, nhuận tràng</v>
          </cell>
        </row>
        <row r="842">
          <cell r="G842" t="str">
            <v>Magnesi sulfat</v>
          </cell>
          <cell r="H842">
            <v>705</v>
          </cell>
          <cell r="I842" t="str">
            <v>Uống</v>
          </cell>
          <cell r="J842" t="str">
            <v>+</v>
          </cell>
          <cell r="K842" t="str">
            <v>+</v>
          </cell>
          <cell r="L842" t="str">
            <v>+</v>
          </cell>
          <cell r="M842" t="str">
            <v>+</v>
          </cell>
          <cell r="O842" t="str">
            <v>17. THUỐC ĐƯỜNG TIÊU HÓA</v>
          </cell>
          <cell r="P842" t="str">
            <v>17.4. Thuốc tẩy, nhuận tràng</v>
          </cell>
        </row>
        <row r="843">
          <cell r="G843" t="str">
            <v>Monobasic natri phosphat + dibasic natri phosphat</v>
          </cell>
          <cell r="H843">
            <v>706</v>
          </cell>
          <cell r="I843" t="str">
            <v>Uống,
thụt hậu môn/ trực tràng, dùng ngoài</v>
          </cell>
          <cell r="J843" t="str">
            <v>+</v>
          </cell>
          <cell r="K843" t="str">
            <v>+</v>
          </cell>
          <cell r="L843" t="str">
            <v>+</v>
          </cell>
          <cell r="O843" t="str">
            <v>17. THUỐC ĐƯỜNG TIÊU HÓA</v>
          </cell>
          <cell r="P843" t="str">
            <v>17.4. Thuốc tẩy, nhuận tràng</v>
          </cell>
        </row>
        <row r="844">
          <cell r="G844" t="str">
            <v>Sorbitol</v>
          </cell>
          <cell r="H844">
            <v>707</v>
          </cell>
          <cell r="I844" t="str">
            <v>Uống</v>
          </cell>
          <cell r="J844" t="str">
            <v>+</v>
          </cell>
          <cell r="K844" t="str">
            <v>+</v>
          </cell>
          <cell r="L844" t="str">
            <v>+</v>
          </cell>
          <cell r="M844" t="str">
            <v>+</v>
          </cell>
          <cell r="O844" t="str">
            <v>17. THUỐC ĐƯỜNG TIÊU HÓA</v>
          </cell>
          <cell r="P844" t="str">
            <v>17.4. Thuốc tẩy, nhuận tràng</v>
          </cell>
        </row>
        <row r="845">
          <cell r="G845" t="str">
            <v>Sorbitol + natri citrat</v>
          </cell>
          <cell r="H845">
            <v>708</v>
          </cell>
          <cell r="I845" t="str">
            <v>Thụt hậu môn/ trực tràng</v>
          </cell>
          <cell r="J845" t="str">
            <v>+</v>
          </cell>
          <cell r="K845" t="str">
            <v>+</v>
          </cell>
          <cell r="L845" t="str">
            <v>+</v>
          </cell>
          <cell r="O845" t="str">
            <v>17. THUỐC ĐƯỜNG TIÊU HÓA</v>
          </cell>
          <cell r="P845" t="str">
            <v>17.4. Thuốc tẩy, nhuận tràng</v>
          </cell>
        </row>
        <row r="846">
          <cell r="G846" t="str">
            <v>17.5. Thuốc điều trị tiêu chảy</v>
          </cell>
          <cell r="O846" t="str">
            <v>17. THUỐC ĐƯỜNG TIÊU HÓA</v>
          </cell>
          <cell r="P846" t="str">
            <v>17.5. Thuốc điều trị tiêu chảy</v>
          </cell>
        </row>
        <row r="847">
          <cell r="G847" t="str">
            <v>Attapulgit mormoiron hoạt hóa</v>
          </cell>
          <cell r="H847">
            <v>709</v>
          </cell>
          <cell r="I847" t="str">
            <v>Uống</v>
          </cell>
          <cell r="J847" t="str">
            <v>+</v>
          </cell>
          <cell r="K847" t="str">
            <v>+</v>
          </cell>
          <cell r="L847" t="str">
            <v>+</v>
          </cell>
          <cell r="M847" t="str">
            <v>+</v>
          </cell>
          <cell r="O847" t="str">
            <v>17. THUỐC ĐƯỜNG TIÊU HÓA</v>
          </cell>
          <cell r="P847" t="str">
            <v>17.5. Thuốc điều trị tiêu chảy</v>
          </cell>
        </row>
        <row r="848">
          <cell r="G848" t="str">
            <v>Bacillus subtilis</v>
          </cell>
          <cell r="H848">
            <v>710</v>
          </cell>
          <cell r="I848" t="str">
            <v>Uống</v>
          </cell>
          <cell r="J848" t="str">
            <v>+</v>
          </cell>
          <cell r="K848" t="str">
            <v>+</v>
          </cell>
          <cell r="L848" t="str">
            <v>+</v>
          </cell>
          <cell r="M848" t="str">
            <v>+</v>
          </cell>
          <cell r="O848" t="str">
            <v>17. THUỐC ĐƯỜNG TIÊU HÓA</v>
          </cell>
          <cell r="P848" t="str">
            <v>17.5. Thuốc điều trị tiêu chảy</v>
          </cell>
        </row>
        <row r="849">
          <cell r="G849" t="str">
            <v>Bacillus clausii</v>
          </cell>
          <cell r="H849">
            <v>711</v>
          </cell>
          <cell r="I849" t="str">
            <v>Uống</v>
          </cell>
          <cell r="J849" t="str">
            <v>+</v>
          </cell>
          <cell r="K849" t="str">
            <v>+</v>
          </cell>
          <cell r="L849" t="str">
            <v>+</v>
          </cell>
          <cell r="M849" t="str">
            <v>+</v>
          </cell>
          <cell r="O849" t="str">
            <v>17. THUỐC ĐƯỜNG TIÊU HÓA</v>
          </cell>
          <cell r="P849" t="str">
            <v>17.5. Thuốc điều trị tiêu chảy</v>
          </cell>
        </row>
        <row r="850">
          <cell r="G850" t="str">
            <v>Berberin (hydroclorid)</v>
          </cell>
          <cell r="H850">
            <v>712</v>
          </cell>
          <cell r="I850" t="str">
            <v>Uống</v>
          </cell>
          <cell r="J850" t="str">
            <v>+</v>
          </cell>
          <cell r="K850" t="str">
            <v>+</v>
          </cell>
          <cell r="L850" t="str">
            <v>+</v>
          </cell>
          <cell r="M850" t="str">
            <v>+</v>
          </cell>
          <cell r="O850" t="str">
            <v>17. THUỐC ĐƯỜNG TIÊU HÓA</v>
          </cell>
          <cell r="P850" t="str">
            <v>17.5. Thuốc điều trị tiêu chảy</v>
          </cell>
        </row>
        <row r="851">
          <cell r="G851" t="str">
            <v>Dioctahedral smectit</v>
          </cell>
          <cell r="H851">
            <v>713</v>
          </cell>
          <cell r="I851" t="str">
            <v>Uống</v>
          </cell>
          <cell r="J851" t="str">
            <v>+</v>
          </cell>
          <cell r="K851" t="str">
            <v>+</v>
          </cell>
          <cell r="L851" t="str">
            <v>+</v>
          </cell>
          <cell r="M851" t="str">
            <v>+</v>
          </cell>
          <cell r="O851" t="str">
            <v>17. THUỐC ĐƯỜNG TIÊU HÓA</v>
          </cell>
          <cell r="P851" t="str">
            <v>17.5. Thuốc điều trị tiêu chảy</v>
          </cell>
        </row>
        <row r="852">
          <cell r="G852" t="str">
            <v>Diosmectit</v>
          </cell>
          <cell r="H852">
            <v>714</v>
          </cell>
          <cell r="I852" t="str">
            <v>Uống</v>
          </cell>
          <cell r="J852" t="str">
            <v>+</v>
          </cell>
          <cell r="K852" t="str">
            <v>+</v>
          </cell>
          <cell r="L852" t="str">
            <v>+</v>
          </cell>
          <cell r="M852" t="str">
            <v>+</v>
          </cell>
          <cell r="O852" t="str">
            <v>17. THUỐC ĐƯỜNG TIÊU HÓA</v>
          </cell>
          <cell r="P852" t="str">
            <v>17.5. Thuốc điều trị tiêu chảy</v>
          </cell>
        </row>
        <row r="853">
          <cell r="G853" t="str">
            <v>Gelatin tannat</v>
          </cell>
          <cell r="H853">
            <v>715</v>
          </cell>
          <cell r="I853" t="str">
            <v>Uống</v>
          </cell>
          <cell r="J853" t="str">
            <v>+</v>
          </cell>
          <cell r="K853" t="str">
            <v>+</v>
          </cell>
          <cell r="L853" t="str">
            <v>+</v>
          </cell>
          <cell r="O853" t="str">
            <v>17. THUỐC ĐƯỜNG TIÊU HÓA</v>
          </cell>
          <cell r="P853" t="str">
            <v>17.5. Thuốc điều trị tiêu chảy</v>
          </cell>
        </row>
        <row r="854">
          <cell r="G854" t="str">
            <v>Kẽm sulfat</v>
          </cell>
          <cell r="H854">
            <v>716</v>
          </cell>
          <cell r="I854" t="str">
            <v>Uống, dùng ngoài</v>
          </cell>
          <cell r="J854" t="str">
            <v>+</v>
          </cell>
          <cell r="K854" t="str">
            <v>+</v>
          </cell>
          <cell r="L854" t="str">
            <v>+</v>
          </cell>
          <cell r="M854" t="str">
            <v>+</v>
          </cell>
          <cell r="O854" t="str">
            <v>17. THUỐC ĐƯỜNG TIÊU HÓA</v>
          </cell>
          <cell r="P854" t="str">
            <v>17.5. Thuốc điều trị tiêu chảy</v>
          </cell>
        </row>
        <row r="855">
          <cell r="G855" t="str">
            <v>Kẽm gluconat</v>
          </cell>
          <cell r="H855">
            <v>717</v>
          </cell>
          <cell r="I855" t="str">
            <v>Uống</v>
          </cell>
          <cell r="J855" t="str">
            <v>+</v>
          </cell>
          <cell r="K855" t="str">
            <v>+</v>
          </cell>
          <cell r="L855" t="str">
            <v>+</v>
          </cell>
          <cell r="M855" t="str">
            <v>+</v>
          </cell>
          <cell r="O855" t="str">
            <v>17. THUỐC ĐƯỜNG TIÊU HÓA</v>
          </cell>
          <cell r="P855" t="str">
            <v>17.5. Thuốc điều trị tiêu chảy</v>
          </cell>
        </row>
        <row r="856">
          <cell r="G856" t="str">
            <v>Lactobacillus acidophilus</v>
          </cell>
          <cell r="H856">
            <v>718</v>
          </cell>
          <cell r="I856" t="str">
            <v>Uống</v>
          </cell>
          <cell r="J856" t="str">
            <v>+</v>
          </cell>
          <cell r="K856" t="str">
            <v>+</v>
          </cell>
          <cell r="L856" t="str">
            <v>+</v>
          </cell>
          <cell r="M856" t="str">
            <v>+</v>
          </cell>
          <cell r="O856" t="str">
            <v>17. THUỐC ĐƯỜNG TIÊU HÓA</v>
          </cell>
          <cell r="P856" t="str">
            <v>17.5. Thuốc điều trị tiêu chảy</v>
          </cell>
        </row>
        <row r="857">
          <cell r="G857" t="str">
            <v>Loperamid</v>
          </cell>
          <cell r="H857">
            <v>719</v>
          </cell>
          <cell r="I857" t="str">
            <v>Uống</v>
          </cell>
          <cell r="J857" t="str">
            <v>+</v>
          </cell>
          <cell r="K857" t="str">
            <v>+</v>
          </cell>
          <cell r="L857" t="str">
            <v>+</v>
          </cell>
          <cell r="M857" t="str">
            <v>+</v>
          </cell>
          <cell r="O857" t="str">
            <v>17. THUỐC ĐƯỜNG TIÊU HÓA</v>
          </cell>
          <cell r="P857" t="str">
            <v>17.5. Thuốc điều trị tiêu chảy</v>
          </cell>
        </row>
        <row r="858">
          <cell r="G858" t="str">
            <v>Nifuroxazid</v>
          </cell>
          <cell r="H858">
            <v>720</v>
          </cell>
          <cell r="I858" t="str">
            <v>Uống</v>
          </cell>
          <cell r="J858" t="str">
            <v>+</v>
          </cell>
          <cell r="K858" t="str">
            <v>+</v>
          </cell>
          <cell r="L858" t="str">
            <v>+</v>
          </cell>
          <cell r="M858" t="str">
            <v>+</v>
          </cell>
          <cell r="O858" t="str">
            <v>17. THUỐC ĐƯỜNG TIÊU HÓA</v>
          </cell>
          <cell r="P858" t="str">
            <v>17.5. Thuốc điều trị tiêu chảy</v>
          </cell>
        </row>
        <row r="859">
          <cell r="G859" t="str">
            <v>Racecadotril</v>
          </cell>
          <cell r="H859">
            <v>721</v>
          </cell>
          <cell r="I859" t="str">
            <v>Uống</v>
          </cell>
          <cell r="J859" t="str">
            <v>+</v>
          </cell>
          <cell r="K859" t="str">
            <v>+</v>
          </cell>
          <cell r="L859" t="str">
            <v>+</v>
          </cell>
          <cell r="O859" t="str">
            <v>17. THUỐC ĐƯỜNG TIÊU HÓA</v>
          </cell>
          <cell r="P859" t="str">
            <v>17.5. Thuốc điều trị tiêu chảy</v>
          </cell>
        </row>
        <row r="860">
          <cell r="G860" t="str">
            <v>Saccharomyces boulardii</v>
          </cell>
          <cell r="H860">
            <v>722</v>
          </cell>
          <cell r="I860" t="str">
            <v>Uống</v>
          </cell>
          <cell r="J860" t="str">
            <v>+</v>
          </cell>
          <cell r="K860" t="str">
            <v>+</v>
          </cell>
          <cell r="L860" t="str">
            <v>+</v>
          </cell>
          <cell r="M860" t="str">
            <v>+</v>
          </cell>
          <cell r="O860" t="str">
            <v>17. THUỐC ĐƯỜNG TIÊU HÓA</v>
          </cell>
          <cell r="P860" t="str">
            <v>17.5. Thuốc điều trị tiêu chảy</v>
          </cell>
        </row>
        <row r="861">
          <cell r="G861" t="str">
            <v>17.6. Thuốc điều trị trĩ</v>
          </cell>
          <cell r="O861" t="str">
            <v>17. THUỐC ĐƯỜNG TIÊU HÓA</v>
          </cell>
          <cell r="P861" t="str">
            <v>17.6. Thuốc điều trị trĩ</v>
          </cell>
        </row>
        <row r="862">
          <cell r="G862" t="str">
            <v>Cao ginkgo biloba + heptaminol clohydrat + troxerutin</v>
          </cell>
          <cell r="H862">
            <v>723</v>
          </cell>
          <cell r="I862" t="str">
            <v>Uống</v>
          </cell>
          <cell r="J862" t="str">
            <v>+</v>
          </cell>
          <cell r="K862" t="str">
            <v>+</v>
          </cell>
          <cell r="L862" t="str">
            <v>+</v>
          </cell>
          <cell r="M862" t="str">
            <v>+</v>
          </cell>
          <cell r="O862" t="str">
            <v>17. THUỐC ĐƯỜNG TIÊU HÓA</v>
          </cell>
          <cell r="P862" t="str">
            <v>17.6. Thuốc điều trị trĩ</v>
          </cell>
        </row>
        <row r="863">
          <cell r="G863" t="str">
            <v>Diosmin</v>
          </cell>
          <cell r="H863">
            <v>724</v>
          </cell>
          <cell r="I863" t="str">
            <v>Uống</v>
          </cell>
          <cell r="J863" t="str">
            <v>+</v>
          </cell>
          <cell r="K863" t="str">
            <v>+</v>
          </cell>
          <cell r="L863" t="str">
            <v>+</v>
          </cell>
          <cell r="M863" t="str">
            <v>+</v>
          </cell>
          <cell r="O863" t="str">
            <v>17. THUỐC ĐƯỜNG TIÊU HÓA</v>
          </cell>
          <cell r="P863" t="str">
            <v>17.6. Thuốc điều trị trĩ</v>
          </cell>
        </row>
        <row r="864">
          <cell r="G864" t="str">
            <v>Diosmin + hesperidin</v>
          </cell>
          <cell r="H864">
            <v>725</v>
          </cell>
          <cell r="I864" t="str">
            <v>Uống</v>
          </cell>
          <cell r="J864" t="str">
            <v>+</v>
          </cell>
          <cell r="K864" t="str">
            <v>+</v>
          </cell>
          <cell r="L864" t="str">
            <v>+</v>
          </cell>
          <cell r="M864" t="str">
            <v>+</v>
          </cell>
          <cell r="O864" t="str">
            <v>17. THUỐC ĐƯỜNG TIÊU HÓA</v>
          </cell>
          <cell r="P864" t="str">
            <v>17.6. Thuốc điều trị trĩ</v>
          </cell>
        </row>
        <row r="865">
          <cell r="G865" t="str">
            <v>17.7. Thuốc khác</v>
          </cell>
          <cell r="O865" t="str">
            <v>17. THUỐC ĐƯỜNG TIÊU HÓA</v>
          </cell>
          <cell r="P865" t="str">
            <v>17.7. Thuốc khác</v>
          </cell>
        </row>
        <row r="866">
          <cell r="G866" t="str">
            <v>Amylase + lipase + protease</v>
          </cell>
          <cell r="H866">
            <v>726</v>
          </cell>
          <cell r="I866" t="str">
            <v>Uống</v>
          </cell>
          <cell r="J866" t="str">
            <v>+</v>
          </cell>
          <cell r="K866" t="str">
            <v>+</v>
          </cell>
          <cell r="L866" t="str">
            <v>+</v>
          </cell>
          <cell r="M866" t="str">
            <v>+</v>
          </cell>
          <cell r="O866" t="str">
            <v>17. THUỐC ĐƯỜNG TIÊU HÓA</v>
          </cell>
          <cell r="P866" t="str">
            <v>17.7. Thuốc khác</v>
          </cell>
        </row>
        <row r="867">
          <cell r="G867" t="str">
            <v>Citrullin malat</v>
          </cell>
          <cell r="H867">
            <v>727</v>
          </cell>
          <cell r="I867" t="str">
            <v>Uống</v>
          </cell>
          <cell r="J867" t="str">
            <v>+</v>
          </cell>
          <cell r="K867" t="str">
            <v>+</v>
          </cell>
          <cell r="O867" t="str">
            <v>17. THUỐC ĐƯỜNG TIÊU HÓA</v>
          </cell>
          <cell r="P867" t="str">
            <v>17.7. Thuốc khác</v>
          </cell>
        </row>
        <row r="868">
          <cell r="G868" t="str">
            <v>Itoprid</v>
          </cell>
          <cell r="H868">
            <v>728</v>
          </cell>
          <cell r="I868" t="str">
            <v>Uống</v>
          </cell>
          <cell r="J868" t="str">
            <v>+</v>
          </cell>
          <cell r="K868" t="str">
            <v>+</v>
          </cell>
          <cell r="O868" t="str">
            <v>17. THUỐC ĐƯỜNG TIÊU HÓA</v>
          </cell>
          <cell r="P868" t="str">
            <v>17.7. Thuốc khác</v>
          </cell>
        </row>
        <row r="869">
          <cell r="G869" t="str">
            <v>L-Ornithin - L- aspartat</v>
          </cell>
          <cell r="H869">
            <v>729</v>
          </cell>
          <cell r="I869" t="str">
            <v>Tiêm</v>
          </cell>
          <cell r="J869" t="str">
            <v>+</v>
          </cell>
          <cell r="K869" t="str">
            <v>+</v>
          </cell>
          <cell r="L869" t="str">
            <v>+</v>
          </cell>
          <cell r="N869" t="str">
            <v>Quỹ bảo hểm y tế thanh toán điều trị suy gan từ độ 2 trở lên, tiền hôn mê gan, hôn mê gan.</v>
          </cell>
          <cell r="O869" t="str">
            <v>17. THUỐC ĐƯỜNG TIÊU HÓA</v>
          </cell>
          <cell r="P869" t="str">
            <v>17.7. Thuốc khác</v>
          </cell>
        </row>
        <row r="870">
          <cell r="G870" t="str">
            <v>Mesalazin (mesalamin)</v>
          </cell>
          <cell r="H870">
            <v>730</v>
          </cell>
          <cell r="I870" t="str">
            <v>Uống</v>
          </cell>
          <cell r="J870" t="str">
            <v>+</v>
          </cell>
          <cell r="K870" t="str">
            <v>+</v>
          </cell>
          <cell r="L870" t="str">
            <v>+</v>
          </cell>
          <cell r="O870" t="str">
            <v>17. THUỐC ĐƯỜNG TIÊU HÓA</v>
          </cell>
          <cell r="P870" t="str">
            <v>17.7. Thuốc khác</v>
          </cell>
        </row>
        <row r="871">
          <cell r="G871" t="str">
            <v>Mesalazin (mesalamin)</v>
          </cell>
          <cell r="H871">
            <v>730</v>
          </cell>
          <cell r="I871" t="str">
            <v>Thụt hậu môn, đặt hậu môn</v>
          </cell>
          <cell r="J871" t="str">
            <v>+</v>
          </cell>
          <cell r="O871" t="str">
            <v>17. THUỐC ĐƯỜNG TIÊU HÓA</v>
          </cell>
          <cell r="P871" t="str">
            <v>17.7. Thuốc khác</v>
          </cell>
        </row>
        <row r="872">
          <cell r="G872" t="str">
            <v>Octreotid</v>
          </cell>
          <cell r="H872">
            <v>731</v>
          </cell>
          <cell r="I872" t="str">
            <v>Tiêm</v>
          </cell>
          <cell r="J872" t="str">
            <v>+</v>
          </cell>
          <cell r="K872" t="str">
            <v>+</v>
          </cell>
          <cell r="L872" t="str">
            <v>+</v>
          </cell>
          <cell r="O872" t="str">
            <v>17. THUỐC ĐƯỜNG TIÊU HÓA</v>
          </cell>
          <cell r="P872" t="str">
            <v>17.7. Thuốc khác</v>
          </cell>
        </row>
        <row r="873">
          <cell r="G873" t="str">
            <v>Simethicon</v>
          </cell>
          <cell r="H873">
            <v>732</v>
          </cell>
          <cell r="I873" t="str">
            <v>Uống</v>
          </cell>
          <cell r="J873" t="str">
            <v>+</v>
          </cell>
          <cell r="K873" t="str">
            <v>+</v>
          </cell>
          <cell r="L873" t="str">
            <v>+</v>
          </cell>
          <cell r="M873" t="str">
            <v>+</v>
          </cell>
          <cell r="O873" t="str">
            <v>17. THUỐC ĐƯỜNG TIÊU HÓA</v>
          </cell>
          <cell r="P873" t="str">
            <v>17.7. Thuốc khác</v>
          </cell>
        </row>
        <row r="874">
          <cell r="G874" t="str">
            <v>Silymarin</v>
          </cell>
          <cell r="H874">
            <v>733</v>
          </cell>
          <cell r="I874" t="str">
            <v>Uống</v>
          </cell>
          <cell r="J874" t="str">
            <v>+</v>
          </cell>
          <cell r="K874" t="str">
            <v>+</v>
          </cell>
          <cell r="O874" t="str">
            <v>17. THUỐC ĐƯỜNG TIÊU HÓA</v>
          </cell>
          <cell r="P874" t="str">
            <v>17.7. Thuốc khác</v>
          </cell>
        </row>
        <row r="875">
          <cell r="G875" t="str">
            <v>Somatostatin</v>
          </cell>
          <cell r="H875">
            <v>734</v>
          </cell>
          <cell r="I875" t="str">
            <v>Tiêm truyền</v>
          </cell>
          <cell r="J875" t="str">
            <v>+</v>
          </cell>
          <cell r="K875" t="str">
            <v>+</v>
          </cell>
          <cell r="L875" t="str">
            <v>+</v>
          </cell>
          <cell r="O875" t="str">
            <v>17. THUỐC ĐƯỜNG TIÊU HÓA</v>
          </cell>
          <cell r="P875" t="str">
            <v>17.7. Thuốc khác</v>
          </cell>
        </row>
        <row r="876">
          <cell r="G876" t="str">
            <v>Terlipressin</v>
          </cell>
          <cell r="H876">
            <v>735</v>
          </cell>
          <cell r="I876" t="str">
            <v>Tiêm</v>
          </cell>
          <cell r="J876" t="str">
            <v>+</v>
          </cell>
          <cell r="K876" t="str">
            <v>+</v>
          </cell>
          <cell r="L876" t="str">
            <v>+</v>
          </cell>
          <cell r="O876" t="str">
            <v>17. THUỐC ĐƯỜNG TIÊU HÓA</v>
          </cell>
          <cell r="P876" t="str">
            <v>17.7. Thuốc khác</v>
          </cell>
        </row>
        <row r="877">
          <cell r="G877" t="str">
            <v>Trimebutin maleat</v>
          </cell>
          <cell r="H877">
            <v>736</v>
          </cell>
          <cell r="I877" t="str">
            <v>Uống</v>
          </cell>
          <cell r="J877" t="str">
            <v>+</v>
          </cell>
          <cell r="K877" t="str">
            <v>+</v>
          </cell>
          <cell r="L877" t="str">
            <v>+</v>
          </cell>
          <cell r="M877" t="str">
            <v>+</v>
          </cell>
          <cell r="O877" t="str">
            <v>17. THUỐC ĐƯỜNG TIÊU HÓA</v>
          </cell>
          <cell r="P877" t="str">
            <v>17.7. Thuốc khác</v>
          </cell>
        </row>
        <row r="878">
          <cell r="G878" t="str">
            <v>Ursodeoxycholic acid</v>
          </cell>
          <cell r="H878">
            <v>737</v>
          </cell>
          <cell r="I878" t="str">
            <v>Uống</v>
          </cell>
          <cell r="J878" t="str">
            <v>+</v>
          </cell>
          <cell r="K878" t="str">
            <v>+</v>
          </cell>
          <cell r="L878" t="str">
            <v>+</v>
          </cell>
          <cell r="O878" t="str">
            <v>17. THUỐC ĐƯỜNG TIÊU HÓA</v>
          </cell>
          <cell r="P878" t="str">
            <v>17.7. Thuốc khác</v>
          </cell>
        </row>
        <row r="879">
          <cell r="G879" t="str">
            <v>Otilonium bromide</v>
          </cell>
          <cell r="H879">
            <v>738</v>
          </cell>
          <cell r="I879" t="str">
            <v>Uống</v>
          </cell>
          <cell r="J879" t="str">
            <v>+</v>
          </cell>
          <cell r="K879" t="str">
            <v>+</v>
          </cell>
          <cell r="L879" t="str">
            <v>+</v>
          </cell>
          <cell r="O879" t="str">
            <v>17. THUỐC ĐƯỜNG TIÊU HÓA</v>
          </cell>
          <cell r="P879" t="str">
            <v>17.7. Thuốc khác</v>
          </cell>
        </row>
        <row r="880">
          <cell r="G880" t="str">
            <v>18. HOCMON VÀ CÁC THUỐC TÁC ĐỘNG VÀO HỆ THỐNG NỘI TIẾT</v>
          </cell>
          <cell r="O880" t="str">
            <v>18. HOCMON VÀ CÁC THUỐC TÁC ĐỘNG VÀO HỆ THỐNG NỘI TIẾT</v>
          </cell>
        </row>
        <row r="881">
          <cell r="G881" t="str">
            <v>18.1. Hocmon thượng thận và những chất tổng hợp thay thế</v>
          </cell>
          <cell r="O881" t="str">
            <v>18. HOCMON VÀ CÁC THUỐC TÁC ĐỘNG VÀO HỆ THỐNG NỘI TIẾT</v>
          </cell>
          <cell r="P881" t="str">
            <v>18.1. Hocmon thượng thận và những chất tổng hợp thay thế</v>
          </cell>
        </row>
        <row r="882">
          <cell r="G882" t="str">
            <v>Beclometason (dipropionat)</v>
          </cell>
          <cell r="H882">
            <v>739</v>
          </cell>
          <cell r="I882" t="str">
            <v>Xịt mũi, 
xịt họng</v>
          </cell>
          <cell r="J882" t="str">
            <v>+</v>
          </cell>
          <cell r="K882" t="str">
            <v>+</v>
          </cell>
          <cell r="L882" t="str">
            <v>+</v>
          </cell>
          <cell r="O882" t="str">
            <v>18. HOCMON VÀ CÁC THUỐC TÁC ĐỘNG VÀO HỆ THỐNG NỘI TIẾT</v>
          </cell>
          <cell r="P882" t="str">
            <v>18.1. Hocmon thượng thận và những chất tổng hợp thay thế</v>
          </cell>
        </row>
        <row r="883">
          <cell r="G883" t="str">
            <v>Betamethason</v>
          </cell>
          <cell r="H883">
            <v>740</v>
          </cell>
          <cell r="I883" t="str">
            <v>Tiêm, uống</v>
          </cell>
          <cell r="J883" t="str">
            <v>+</v>
          </cell>
          <cell r="K883" t="str">
            <v>+</v>
          </cell>
          <cell r="L883" t="str">
            <v>+</v>
          </cell>
          <cell r="O883" t="str">
            <v>18. HOCMON VÀ CÁC THUỐC TÁC ĐỘNG VÀO HỆ THỐNG NỘI TIẾT</v>
          </cell>
          <cell r="P883" t="str">
            <v>18.1. Hocmon thượng thận và những chất tổng hợp thay thế</v>
          </cell>
        </row>
        <row r="884">
          <cell r="G884" t="str">
            <v>Betamethason</v>
          </cell>
          <cell r="H884">
            <v>740</v>
          </cell>
          <cell r="I884" t="str">
            <v>Nhỏ mắt, nhỏ tai, 
nhỏ mũi, dùng ngoài</v>
          </cell>
          <cell r="J884" t="str">
            <v>+</v>
          </cell>
          <cell r="K884" t="str">
            <v>+</v>
          </cell>
          <cell r="L884" t="str">
            <v>+</v>
          </cell>
          <cell r="M884" t="str">
            <v>+</v>
          </cell>
          <cell r="O884" t="str">
            <v>18. HOCMON VÀ CÁC THUỐC TÁC ĐỘNG VÀO HỆ THỐNG NỘI TIẾT</v>
          </cell>
          <cell r="P884" t="str">
            <v>18.1. Hocmon thượng thận và những chất tổng hợp thay thế</v>
          </cell>
        </row>
        <row r="885">
          <cell r="G885" t="str">
            <v>Danazol</v>
          </cell>
          <cell r="H885">
            <v>741</v>
          </cell>
          <cell r="I885" t="str">
            <v>Uống</v>
          </cell>
          <cell r="J885" t="str">
            <v>+</v>
          </cell>
          <cell r="K885" t="str">
            <v>+</v>
          </cell>
          <cell r="O885" t="str">
            <v>18. HOCMON VÀ CÁC THUỐC TÁC ĐỘNG VÀO HỆ THỐNG NỘI TIẾT</v>
          </cell>
          <cell r="P885" t="str">
            <v>18.1. Hocmon thượng thận và những chất tổng hợp thay thế</v>
          </cell>
        </row>
        <row r="886">
          <cell r="G886" t="str">
            <v>Dexamethason</v>
          </cell>
          <cell r="H886">
            <v>742</v>
          </cell>
          <cell r="I886" t="str">
            <v>Tiêm</v>
          </cell>
          <cell r="J886" t="str">
            <v>+</v>
          </cell>
          <cell r="K886" t="str">
            <v>+</v>
          </cell>
          <cell r="L886" t="str">
            <v>+</v>
          </cell>
          <cell r="N886" t="str">
            <v xml:space="preserve">Quỹ bảo hiểm y tế không thanh toán trường hợp tiêm trong dịch kính, tiêm nội nhãn. </v>
          </cell>
          <cell r="O886" t="str">
            <v>18. HOCMON VÀ CÁC THUỐC TÁC ĐỘNG VÀO HỆ THỐNG NỘI TIẾT</v>
          </cell>
          <cell r="P886" t="str">
            <v>18.1. Hocmon thượng thận và những chất tổng hợp thay thế</v>
          </cell>
        </row>
        <row r="887">
          <cell r="G887" t="str">
            <v>Dexamethason</v>
          </cell>
          <cell r="H887">
            <v>742</v>
          </cell>
          <cell r="I887" t="str">
            <v>Uống</v>
          </cell>
          <cell r="J887" t="str">
            <v>+</v>
          </cell>
          <cell r="K887" t="str">
            <v>+</v>
          </cell>
          <cell r="L887" t="str">
            <v>+</v>
          </cell>
          <cell r="M887" t="str">
            <v>+</v>
          </cell>
          <cell r="O887" t="str">
            <v>18. HOCMON VÀ CÁC THUỐC TÁC ĐỘNG VÀO HỆ THỐNG NỘI TIẾT</v>
          </cell>
          <cell r="P887" t="str">
            <v>18.1. Hocmon thượng thận và những chất tổng hợp thay thế</v>
          </cell>
        </row>
        <row r="888">
          <cell r="G888" t="str">
            <v>Dexamethason</v>
          </cell>
          <cell r="H888">
            <v>742</v>
          </cell>
          <cell r="I888" t="str">
            <v>Nhỏ mắt</v>
          </cell>
          <cell r="J888" t="str">
            <v>+</v>
          </cell>
          <cell r="K888" t="str">
            <v>+</v>
          </cell>
          <cell r="L888" t="str">
            <v>+</v>
          </cell>
          <cell r="O888" t="str">
            <v>18. HOCMON VÀ CÁC THUỐC TÁC ĐỘNG VÀO HỆ THỐNG NỘI TIẾT</v>
          </cell>
          <cell r="P888" t="str">
            <v>18.1. Hocmon thượng thận và những chất tổng hợp thay thế</v>
          </cell>
        </row>
        <row r="889">
          <cell r="G889" t="str">
            <v>Dexamethason phosphat + neomycin</v>
          </cell>
          <cell r="H889">
            <v>743</v>
          </cell>
          <cell r="I889" t="str">
            <v>Nhỏ mắt, nhỏ mũi</v>
          </cell>
          <cell r="J889" t="str">
            <v>+</v>
          </cell>
          <cell r="K889" t="str">
            <v>+</v>
          </cell>
          <cell r="L889" t="str">
            <v>+</v>
          </cell>
          <cell r="M889" t="str">
            <v>+</v>
          </cell>
          <cell r="O889" t="str">
            <v>18. HOCMON VÀ CÁC THUỐC TÁC ĐỘNG VÀO HỆ THỐNG NỘI TIẾT</v>
          </cell>
          <cell r="P889" t="str">
            <v>18.1. Hocmon thượng thận và những chất tổng hợp thay thế</v>
          </cell>
        </row>
        <row r="890">
          <cell r="G890" t="str">
            <v>Betamethasone + dexchlorpheniramin</v>
          </cell>
          <cell r="H890">
            <v>744</v>
          </cell>
          <cell r="I890" t="str">
            <v>Uống</v>
          </cell>
          <cell r="J890" t="str">
            <v>+</v>
          </cell>
          <cell r="K890" t="str">
            <v>+</v>
          </cell>
          <cell r="L890" t="str">
            <v>+</v>
          </cell>
          <cell r="O890" t="str">
            <v>18. HOCMON VÀ CÁC THUỐC TÁC ĐỘNG VÀO HỆ THỐNG NỘI TIẾT</v>
          </cell>
          <cell r="P890" t="str">
            <v>18.1. Hocmon thượng thận và những chất tổng hợp thay thế</v>
          </cell>
        </row>
        <row r="891">
          <cell r="G891" t="str">
            <v>Fludrocortison acetat</v>
          </cell>
          <cell r="H891">
            <v>745</v>
          </cell>
          <cell r="I891" t="str">
            <v>Uống</v>
          </cell>
          <cell r="J891" t="str">
            <v>+</v>
          </cell>
          <cell r="K891" t="str">
            <v>+</v>
          </cell>
          <cell r="L891" t="str">
            <v>+</v>
          </cell>
          <cell r="O891" t="str">
            <v>18. HOCMON VÀ CÁC THUỐC TÁC ĐỘNG VÀO HỆ THỐNG NỘI TIẾT</v>
          </cell>
          <cell r="P891" t="str">
            <v>18.1. Hocmon thượng thận và những chất tổng hợp thay thế</v>
          </cell>
        </row>
        <row r="892">
          <cell r="G892" t="str">
            <v>Fluocinolon acetonid</v>
          </cell>
          <cell r="H892">
            <v>746</v>
          </cell>
          <cell r="I892" t="str">
            <v>Dùng ngoài</v>
          </cell>
          <cell r="J892" t="str">
            <v>+</v>
          </cell>
          <cell r="K892" t="str">
            <v>+</v>
          </cell>
          <cell r="L892" t="str">
            <v>+</v>
          </cell>
          <cell r="M892" t="str">
            <v>+</v>
          </cell>
          <cell r="O892" t="str">
            <v>18. HOCMON VÀ CÁC THUỐC TÁC ĐỘNG VÀO HỆ THỐNG NỘI TIẾT</v>
          </cell>
          <cell r="P892" t="str">
            <v>18.1. Hocmon thượng thận và những chất tổng hợp thay thế</v>
          </cell>
        </row>
        <row r="893">
          <cell r="G893" t="str">
            <v>Hydrocortison</v>
          </cell>
          <cell r="H893">
            <v>747</v>
          </cell>
          <cell r="I893" t="str">
            <v>Tiêm, uống, tra mắt</v>
          </cell>
          <cell r="J893" t="str">
            <v>+</v>
          </cell>
          <cell r="K893" t="str">
            <v>+</v>
          </cell>
          <cell r="L893" t="str">
            <v>+</v>
          </cell>
          <cell r="O893" t="str">
            <v>18. HOCMON VÀ CÁC THUỐC TÁC ĐỘNG VÀO HỆ THỐNG NỘI TIẾT</v>
          </cell>
          <cell r="P893" t="str">
            <v>18.1. Hocmon thượng thận và những chất tổng hợp thay thế</v>
          </cell>
        </row>
        <row r="894">
          <cell r="G894" t="str">
            <v>Hydrocortison</v>
          </cell>
          <cell r="H894">
            <v>747</v>
          </cell>
          <cell r="I894" t="str">
            <v>Dùng ngoài</v>
          </cell>
          <cell r="J894" t="str">
            <v>+</v>
          </cell>
          <cell r="K894" t="str">
            <v>+</v>
          </cell>
          <cell r="L894" t="str">
            <v>+</v>
          </cell>
          <cell r="M894" t="str">
            <v>+</v>
          </cell>
          <cell r="O894" t="str">
            <v>18. HOCMON VÀ CÁC THUỐC TÁC ĐỘNG VÀO HỆ THỐNG NỘI TIẾT</v>
          </cell>
          <cell r="P894" t="str">
            <v>18.1. Hocmon thượng thận và những chất tổng hợp thay thế</v>
          </cell>
        </row>
        <row r="895">
          <cell r="G895" t="str">
            <v>Methyl prednisolon</v>
          </cell>
          <cell r="H895">
            <v>748</v>
          </cell>
          <cell r="I895" t="str">
            <v>Uống</v>
          </cell>
          <cell r="J895" t="str">
            <v>+</v>
          </cell>
          <cell r="K895" t="str">
            <v>+</v>
          </cell>
          <cell r="L895" t="str">
            <v>+</v>
          </cell>
          <cell r="M895" t="str">
            <v>+</v>
          </cell>
          <cell r="O895" t="str">
            <v>18. HOCMON VÀ CÁC THUỐC TÁC ĐỘNG VÀO HỆ THỐNG NỘI TIẾT</v>
          </cell>
          <cell r="P895" t="str">
            <v>18.1. Hocmon thượng thận và những chất tổng hợp thay thế</v>
          </cell>
        </row>
        <row r="896">
          <cell r="G896" t="str">
            <v>Methyl prednisolon</v>
          </cell>
          <cell r="H896">
            <v>748</v>
          </cell>
          <cell r="I896" t="str">
            <v>Tiêm</v>
          </cell>
          <cell r="J896" t="str">
            <v>+</v>
          </cell>
          <cell r="K896" t="str">
            <v>+</v>
          </cell>
          <cell r="L896" t="str">
            <v>+</v>
          </cell>
          <cell r="M896" t="str">
            <v>+</v>
          </cell>
          <cell r="N896" t="str">
            <v xml:space="preserve">Đối với phòng khám đa khoa và trạm y tế xã, quỹ bảo hiểm y tế thanh toán điều trị cấp cứu phản vệ. </v>
          </cell>
          <cell r="O896" t="str">
            <v>18. HOCMON VÀ CÁC THUỐC TÁC ĐỘNG VÀO HỆ THỐNG NỘI TIẾT</v>
          </cell>
          <cell r="P896" t="str">
            <v>18.1. Hocmon thượng thận và những chất tổng hợp thay thế</v>
          </cell>
        </row>
        <row r="897">
          <cell r="G897" t="str">
            <v>Prednisolon acetat (natri phosphate)</v>
          </cell>
          <cell r="H897">
            <v>749</v>
          </cell>
          <cell r="I897" t="str">
            <v>Tiêm, 
nhỏ mắt</v>
          </cell>
          <cell r="J897" t="str">
            <v>+</v>
          </cell>
          <cell r="K897" t="str">
            <v>+</v>
          </cell>
          <cell r="L897" t="str">
            <v>+</v>
          </cell>
          <cell r="O897" t="str">
            <v>18. HOCMON VÀ CÁC THUỐC TÁC ĐỘNG VÀO HỆ THỐNG NỘI TIẾT</v>
          </cell>
          <cell r="P897" t="str">
            <v>18.1. Hocmon thượng thận và những chất tổng hợp thay thế</v>
          </cell>
        </row>
        <row r="898">
          <cell r="G898" t="str">
            <v>Prednisolon acetat (natri phosphate)</v>
          </cell>
          <cell r="H898">
            <v>749</v>
          </cell>
          <cell r="I898" t="str">
            <v>Uống</v>
          </cell>
          <cell r="J898" t="str">
            <v>+</v>
          </cell>
          <cell r="K898" t="str">
            <v>+</v>
          </cell>
          <cell r="L898" t="str">
            <v>+</v>
          </cell>
          <cell r="M898" t="str">
            <v>+</v>
          </cell>
          <cell r="O898" t="str">
            <v>18. HOCMON VÀ CÁC THUỐC TÁC ĐỘNG VÀO HỆ THỐNG NỘI TIẾT</v>
          </cell>
          <cell r="P898" t="str">
            <v>18.1. Hocmon thượng thận và những chất tổng hợp thay thế</v>
          </cell>
        </row>
        <row r="899">
          <cell r="G899" t="str">
            <v>Prednison</v>
          </cell>
          <cell r="H899">
            <v>750</v>
          </cell>
          <cell r="I899" t="str">
            <v>Uống</v>
          </cell>
          <cell r="J899" t="str">
            <v>+</v>
          </cell>
          <cell r="K899" t="str">
            <v>+</v>
          </cell>
          <cell r="L899" t="str">
            <v>+</v>
          </cell>
          <cell r="O899" t="str">
            <v>18. HOCMON VÀ CÁC THUỐC TÁC ĐỘNG VÀO HỆ THỐNG NỘI TIẾT</v>
          </cell>
          <cell r="P899" t="str">
            <v>18.1. Hocmon thượng thận và những chất tổng hợp thay thế</v>
          </cell>
        </row>
        <row r="900">
          <cell r="G900" t="str">
            <v>Triamcinolon acetonid</v>
          </cell>
          <cell r="H900">
            <v>751</v>
          </cell>
          <cell r="I900" t="str">
            <v>Tiêm, 
dùng ngoài</v>
          </cell>
          <cell r="J900" t="str">
            <v>+</v>
          </cell>
          <cell r="K900" t="str">
            <v>+</v>
          </cell>
          <cell r="L900" t="str">
            <v>+</v>
          </cell>
          <cell r="O900" t="str">
            <v>18. HOCMON VÀ CÁC THUỐC TÁC ĐỘNG VÀO HỆ THỐNG NỘI TIẾT</v>
          </cell>
          <cell r="P900" t="str">
            <v>18.1. Hocmon thượng thận và những chất tổng hợp thay thế</v>
          </cell>
        </row>
        <row r="901">
          <cell r="G901" t="str">
            <v>Triamcinolon</v>
          </cell>
          <cell r="H901">
            <v>752</v>
          </cell>
          <cell r="I901" t="str">
            <v>Uống</v>
          </cell>
          <cell r="J901" t="str">
            <v>+</v>
          </cell>
          <cell r="K901" t="str">
            <v>+</v>
          </cell>
          <cell r="L901" t="str">
            <v>+</v>
          </cell>
          <cell r="O901" t="str">
            <v>18. HOCMON VÀ CÁC THUỐC TÁC ĐỘNG VÀO HỆ THỐNG NỘI TIẾT</v>
          </cell>
          <cell r="P901" t="str">
            <v>18.1. Hocmon thượng thận và những chất tổng hợp thay thế</v>
          </cell>
        </row>
        <row r="902">
          <cell r="G902" t="str">
            <v>Triamcinolon + econazol</v>
          </cell>
          <cell r="H902">
            <v>753</v>
          </cell>
          <cell r="I902" t="str">
            <v>Dùng ngoài</v>
          </cell>
          <cell r="J902" t="str">
            <v>+</v>
          </cell>
          <cell r="K902" t="str">
            <v>+</v>
          </cell>
          <cell r="L902" t="str">
            <v>+</v>
          </cell>
          <cell r="O902" t="str">
            <v>18. HOCMON VÀ CÁC THUỐC TÁC ĐỘNG VÀO HỆ THỐNG NỘI TIẾT</v>
          </cell>
          <cell r="P902" t="str">
            <v>18.1. Hocmon thượng thận và những chất tổng hợp thay thế</v>
          </cell>
        </row>
        <row r="903">
          <cell r="G903" t="str">
            <v>Cyproteron acetat</v>
          </cell>
          <cell r="H903">
            <v>754</v>
          </cell>
          <cell r="I903" t="str">
            <v>Uống</v>
          </cell>
          <cell r="J903" t="str">
            <v>+</v>
          </cell>
          <cell r="K903" t="str">
            <v>+</v>
          </cell>
          <cell r="O903" t="str">
            <v>18. HOCMON VÀ CÁC THUỐC TÁC ĐỘNG VÀO HỆ THỐNG NỘI TIẾT</v>
          </cell>
          <cell r="P903" t="str">
            <v>18.1. Hocmon thượng thận và những chất tổng hợp thay thế</v>
          </cell>
        </row>
        <row r="904">
          <cell r="G904" t="str">
            <v>Somatropin</v>
          </cell>
          <cell r="H904">
            <v>755</v>
          </cell>
          <cell r="I904" t="str">
            <v>Tiêm</v>
          </cell>
          <cell r="J904" t="str">
            <v>+</v>
          </cell>
          <cell r="K904" t="str">
            <v>+</v>
          </cell>
          <cell r="N904" t="str">
            <v>Quỹ bảo hiểm y tế thanh toán điều trị thiếu hụt hormon tăng trưởng, trẻ em sinh ra nhỏ hơn so với tuổi thai, hội chứng Turner, chậm tăng trưởng do suy thận mãn và hội chứng Prader-Willi. Đối với trẻ em dưới 16 tuổi thanh toán 70%; các đối tượng còn lại thanh toán 50%.</v>
          </cell>
          <cell r="O904" t="str">
            <v>18. HOCMON VÀ CÁC THUỐC TÁC ĐỘNG VÀO HỆ THỐNG NỘI TIẾT</v>
          </cell>
          <cell r="P904" t="str">
            <v>18.1. Hocmon thượng thận và những chất tổng hợp thay thế</v>
          </cell>
        </row>
        <row r="905">
          <cell r="G905" t="str">
            <v>18.2. Các chế phẩm androgen, estrogen và progesteron</v>
          </cell>
          <cell r="O905" t="str">
            <v>18. HOCMON VÀ CÁC THUỐC TÁC ĐỘNG VÀO HỆ THỐNG NỘI TIẾT</v>
          </cell>
          <cell r="P905" t="str">
            <v>18.2. Các chế phẩm androgen, estrogen và progesteron</v>
          </cell>
        </row>
        <row r="906">
          <cell r="G906" t="str">
            <v>Dydrogesteron</v>
          </cell>
          <cell r="H906">
            <v>756</v>
          </cell>
          <cell r="I906" t="str">
            <v>Uống</v>
          </cell>
          <cell r="J906" t="str">
            <v>+</v>
          </cell>
          <cell r="K906" t="str">
            <v>+</v>
          </cell>
          <cell r="L906" t="str">
            <v>+</v>
          </cell>
          <cell r="O906" t="str">
            <v>18. HOCMON VÀ CÁC THUỐC TÁC ĐỘNG VÀO HỆ THỐNG NỘI TIẾT</v>
          </cell>
          <cell r="P906" t="str">
            <v>18.2. Các chế phẩm androgen, estrogen và progesteron</v>
          </cell>
        </row>
        <row r="907">
          <cell r="G907" t="str">
            <v>Estradiol valerate</v>
          </cell>
          <cell r="H907">
            <v>757</v>
          </cell>
          <cell r="I907" t="str">
            <v>Uống</v>
          </cell>
          <cell r="J907" t="str">
            <v>+</v>
          </cell>
          <cell r="K907" t="str">
            <v>+</v>
          </cell>
          <cell r="L907" t="str">
            <v>+</v>
          </cell>
          <cell r="O907" t="str">
            <v>18. HOCMON VÀ CÁC THUỐC TÁC ĐỘNG VÀO HỆ THỐNG NỘI TIẾT</v>
          </cell>
          <cell r="P907" t="str">
            <v>18.2. Các chế phẩm androgen, estrogen và progesteron</v>
          </cell>
        </row>
        <row r="908">
          <cell r="G908" t="str">
            <v>Estradiol valerate</v>
          </cell>
          <cell r="H908">
            <v>757</v>
          </cell>
          <cell r="I908" t="str">
            <v>Tiêm</v>
          </cell>
          <cell r="J908" t="str">
            <v>+</v>
          </cell>
          <cell r="K908" t="str">
            <v>+</v>
          </cell>
          <cell r="O908" t="str">
            <v>18. HOCMON VÀ CÁC THUỐC TÁC ĐỘNG VÀO HỆ THỐNG NỘI TIẾT</v>
          </cell>
          <cell r="P908" t="str">
            <v>18.2. Các chế phẩm androgen, estrogen và progesteron</v>
          </cell>
        </row>
        <row r="909">
          <cell r="G909" t="str">
            <v>Estriol</v>
          </cell>
          <cell r="H909">
            <v>758</v>
          </cell>
          <cell r="I909" t="str">
            <v>Uống, đặt âm đạo</v>
          </cell>
          <cell r="J909" t="str">
            <v>+</v>
          </cell>
          <cell r="K909" t="str">
            <v>+</v>
          </cell>
          <cell r="L909" t="str">
            <v>+</v>
          </cell>
          <cell r="O909" t="str">
            <v>18. HOCMON VÀ CÁC THUỐC TÁC ĐỘNG VÀO HỆ THỐNG NỘI TIẾT</v>
          </cell>
          <cell r="P909" t="str">
            <v>18.2. Các chế phẩm androgen, estrogen và progesteron</v>
          </cell>
        </row>
        <row r="910">
          <cell r="G910" t="str">
            <v>Estrogen + norgestrel</v>
          </cell>
          <cell r="H910">
            <v>759</v>
          </cell>
          <cell r="I910" t="str">
            <v>Uống</v>
          </cell>
          <cell r="J910" t="str">
            <v>+</v>
          </cell>
          <cell r="K910" t="str">
            <v>+</v>
          </cell>
          <cell r="L910" t="str">
            <v>+</v>
          </cell>
          <cell r="O910" t="str">
            <v>18. HOCMON VÀ CÁC THUỐC TÁC ĐỘNG VÀO HỆ THỐNG NỘI TIẾT</v>
          </cell>
          <cell r="P910" t="str">
            <v>18.2. Các chế phẩm androgen, estrogen và progesteron</v>
          </cell>
        </row>
        <row r="911">
          <cell r="G911" t="str">
            <v>Ethinyl estradiol</v>
          </cell>
          <cell r="H911">
            <v>760</v>
          </cell>
          <cell r="I911" t="str">
            <v>Uống</v>
          </cell>
          <cell r="J911" t="str">
            <v>+</v>
          </cell>
          <cell r="K911" t="str">
            <v>+</v>
          </cell>
          <cell r="L911" t="str">
            <v>+</v>
          </cell>
          <cell r="O911" t="str">
            <v>18. HOCMON VÀ CÁC THUỐC TÁC ĐỘNG VÀO HỆ THỐNG NỘI TIẾT</v>
          </cell>
          <cell r="P911" t="str">
            <v>18.2. Các chế phẩm androgen, estrogen và progesteron</v>
          </cell>
        </row>
        <row r="912">
          <cell r="G912" t="str">
            <v>Ethinyl estradiol + cyproterone acetate</v>
          </cell>
          <cell r="H912">
            <v>761</v>
          </cell>
          <cell r="I912" t="str">
            <v>Uống</v>
          </cell>
          <cell r="J912" t="str">
            <v>+</v>
          </cell>
          <cell r="K912" t="str">
            <v>+</v>
          </cell>
          <cell r="O912" t="str">
            <v>18. HOCMON VÀ CÁC THUỐC TÁC ĐỘNG VÀO HỆ THỐNG NỘI TIẾT</v>
          </cell>
          <cell r="P912" t="str">
            <v>18.2. Các chế phẩm androgen, estrogen và progesteron</v>
          </cell>
        </row>
        <row r="913">
          <cell r="G913" t="str">
            <v>Lynestrenol</v>
          </cell>
          <cell r="H913">
            <v>762</v>
          </cell>
          <cell r="I913" t="str">
            <v>Uống</v>
          </cell>
          <cell r="J913" t="str">
            <v>+</v>
          </cell>
          <cell r="K913" t="str">
            <v>+</v>
          </cell>
          <cell r="L913" t="str">
            <v>+</v>
          </cell>
          <cell r="O913" t="str">
            <v>18. HOCMON VÀ CÁC THUỐC TÁC ĐỘNG VÀO HỆ THỐNG NỘI TIẾT</v>
          </cell>
          <cell r="P913" t="str">
            <v>18.2. Các chế phẩm androgen, estrogen và progesteron</v>
          </cell>
        </row>
        <row r="914">
          <cell r="G914" t="str">
            <v>Nandrolon decanoat</v>
          </cell>
          <cell r="H914">
            <v>763</v>
          </cell>
          <cell r="I914" t="str">
            <v>Tiêm</v>
          </cell>
          <cell r="J914" t="str">
            <v>+</v>
          </cell>
          <cell r="K914" t="str">
            <v>+</v>
          </cell>
          <cell r="L914" t="str">
            <v>+</v>
          </cell>
          <cell r="O914" t="str">
            <v>18. HOCMON VÀ CÁC THUỐC TÁC ĐỘNG VÀO HỆ THỐNG NỘI TIẾT</v>
          </cell>
          <cell r="P914" t="str">
            <v>18.2. Các chế phẩm androgen, estrogen và progesteron</v>
          </cell>
        </row>
        <row r="915">
          <cell r="G915" t="str">
            <v>Norethisteron</v>
          </cell>
          <cell r="H915">
            <v>764</v>
          </cell>
          <cell r="I915" t="str">
            <v>Uống</v>
          </cell>
          <cell r="J915" t="str">
            <v>+</v>
          </cell>
          <cell r="K915" t="str">
            <v>+</v>
          </cell>
          <cell r="L915" t="str">
            <v>+</v>
          </cell>
          <cell r="O915" t="str">
            <v>18. HOCMON VÀ CÁC THUỐC TÁC ĐỘNG VÀO HỆ THỐNG NỘI TIẾT</v>
          </cell>
          <cell r="P915" t="str">
            <v>18.2. Các chế phẩm androgen, estrogen và progesteron</v>
          </cell>
        </row>
        <row r="916">
          <cell r="G916" t="str">
            <v>Nomegestrol acetat</v>
          </cell>
          <cell r="H916">
            <v>765</v>
          </cell>
          <cell r="I916" t="str">
            <v>Uống</v>
          </cell>
          <cell r="J916" t="str">
            <v>+</v>
          </cell>
          <cell r="K916" t="str">
            <v>+</v>
          </cell>
          <cell r="L916" t="str">
            <v>+</v>
          </cell>
          <cell r="M916" t="str">
            <v>+</v>
          </cell>
          <cell r="O916" t="str">
            <v>18. HOCMON VÀ CÁC THUỐC TÁC ĐỘNG VÀO HỆ THỐNG NỘI TIẾT</v>
          </cell>
          <cell r="P916" t="str">
            <v>18.2. Các chế phẩm androgen, estrogen và progesteron</v>
          </cell>
        </row>
        <row r="917">
          <cell r="G917" t="str">
            <v>Promestrien</v>
          </cell>
          <cell r="H917">
            <v>766</v>
          </cell>
          <cell r="I917" t="str">
            <v>Dùng ngoài, đặt âm đạo</v>
          </cell>
          <cell r="J917" t="str">
            <v>+</v>
          </cell>
          <cell r="K917" t="str">
            <v>+</v>
          </cell>
          <cell r="L917" t="str">
            <v>+</v>
          </cell>
          <cell r="O917" t="str">
            <v>18. HOCMON VÀ CÁC THUỐC TÁC ĐỘNG VÀO HỆ THỐNG NỘI TIẾT</v>
          </cell>
          <cell r="P917" t="str">
            <v>18.2. Các chế phẩm androgen, estrogen và progesteron</v>
          </cell>
        </row>
        <row r="918">
          <cell r="G918" t="str">
            <v>Progesteron</v>
          </cell>
          <cell r="H918">
            <v>767</v>
          </cell>
          <cell r="I918" t="str">
            <v>Tiêm, uống, dùng ngoài, đặt âm đạo</v>
          </cell>
          <cell r="J918" t="str">
            <v>+</v>
          </cell>
          <cell r="K918" t="str">
            <v>+</v>
          </cell>
          <cell r="L918" t="str">
            <v>+</v>
          </cell>
          <cell r="O918" t="str">
            <v>18. HOCMON VÀ CÁC THUỐC TÁC ĐỘNG VÀO HỆ THỐNG NỘI TIẾT</v>
          </cell>
          <cell r="P918" t="str">
            <v>18.2. Các chế phẩm androgen, estrogen và progesteron</v>
          </cell>
        </row>
        <row r="919">
          <cell r="G919" t="str">
            <v>Raloxifen</v>
          </cell>
          <cell r="H919">
            <v>768</v>
          </cell>
          <cell r="I919" t="str">
            <v>Uống</v>
          </cell>
          <cell r="J919" t="str">
            <v>+</v>
          </cell>
          <cell r="K919" t="str">
            <v>+</v>
          </cell>
          <cell r="L919" t="str">
            <v>+</v>
          </cell>
          <cell r="O919" t="str">
            <v>18. HOCMON VÀ CÁC THUỐC TÁC ĐỘNG VÀO HỆ THỐNG NỘI TIẾT</v>
          </cell>
          <cell r="P919" t="str">
            <v>18.2. Các chế phẩm androgen, estrogen và progesteron</v>
          </cell>
        </row>
        <row r="920">
          <cell r="G920" t="str">
            <v>Testosteron (acetat, propionat, undecanoat)</v>
          </cell>
          <cell r="H920">
            <v>769</v>
          </cell>
          <cell r="I920" t="str">
            <v>Tiêm, uống</v>
          </cell>
          <cell r="J920" t="str">
            <v>+</v>
          </cell>
          <cell r="K920" t="str">
            <v>+</v>
          </cell>
          <cell r="L920" t="str">
            <v>+</v>
          </cell>
          <cell r="O920" t="str">
            <v>18. HOCMON VÀ CÁC THUỐC TÁC ĐỘNG VÀO HỆ THỐNG NỘI TIẾT</v>
          </cell>
          <cell r="P920" t="str">
            <v>18.2. Các chế phẩm androgen, estrogen và progesteron</v>
          </cell>
        </row>
        <row r="921">
          <cell r="G921" t="str">
            <v>18.3. Insulin và nhóm thuốc hạ đường huyết</v>
          </cell>
          <cell r="O921" t="str">
            <v>18. HOCMON VÀ CÁC THUỐC TÁC ĐỘNG VÀO HỆ THỐNG NỘI TIẾT</v>
          </cell>
          <cell r="P921" t="str">
            <v>18.3. Insulin và nhóm thuốc hạ đường huyết</v>
          </cell>
        </row>
        <row r="922">
          <cell r="G922" t="str">
            <v>Acarbose</v>
          </cell>
          <cell r="H922">
            <v>770</v>
          </cell>
          <cell r="I922" t="str">
            <v>Uống</v>
          </cell>
          <cell r="J922" t="str">
            <v>+</v>
          </cell>
          <cell r="K922" t="str">
            <v>+</v>
          </cell>
          <cell r="L922" t="str">
            <v>+</v>
          </cell>
          <cell r="M922" t="str">
            <v>+</v>
          </cell>
          <cell r="O922" t="str">
            <v>18. HOCMON VÀ CÁC THUỐC TÁC ĐỘNG VÀO HỆ THỐNG NỘI TIẾT</v>
          </cell>
          <cell r="P922" t="str">
            <v>18.3. Insulin và nhóm thuốc hạ đường huyết</v>
          </cell>
        </row>
        <row r="923">
          <cell r="G923" t="str">
            <v>Dapagliflozin</v>
          </cell>
          <cell r="H923">
            <v>771</v>
          </cell>
          <cell r="I923" t="str">
            <v>Uống</v>
          </cell>
          <cell r="J923" t="str">
            <v>+</v>
          </cell>
          <cell r="K923" t="str">
            <v>+</v>
          </cell>
          <cell r="N923" t="str">
            <v>Quỹ bảo hiểm y tế thanh toán 70%.</v>
          </cell>
          <cell r="O923" t="str">
            <v>18. HOCMON VÀ CÁC THUỐC TÁC ĐỘNG VÀO HỆ THỐNG NỘI TIẾT</v>
          </cell>
          <cell r="P923" t="str">
            <v>18.3. Insulin và nhóm thuốc hạ đường huyết</v>
          </cell>
        </row>
        <row r="924">
          <cell r="G924" t="str">
            <v>Empagliflozin</v>
          </cell>
          <cell r="H924">
            <v>772</v>
          </cell>
          <cell r="I924" t="str">
            <v>Uống</v>
          </cell>
          <cell r="J924" t="str">
            <v>+</v>
          </cell>
          <cell r="K924" t="str">
            <v>+</v>
          </cell>
          <cell r="N924" t="str">
            <v>Quỹ bảo hiểm y tế thanh toán 70%.</v>
          </cell>
          <cell r="O924" t="str">
            <v>18. HOCMON VÀ CÁC THUỐC TÁC ĐỘNG VÀO HỆ THỐNG NỘI TIẾT</v>
          </cell>
          <cell r="P924" t="str">
            <v>18.3. Insulin và nhóm thuốc hạ đường huyết</v>
          </cell>
        </row>
        <row r="925">
          <cell r="G925" t="str">
            <v>Glibenclamid + metformin</v>
          </cell>
          <cell r="H925">
            <v>773</v>
          </cell>
          <cell r="I925" t="str">
            <v>Uống</v>
          </cell>
          <cell r="J925" t="str">
            <v>+</v>
          </cell>
          <cell r="K925" t="str">
            <v>+</v>
          </cell>
          <cell r="L925" t="str">
            <v>+</v>
          </cell>
          <cell r="M925" t="str">
            <v>+</v>
          </cell>
          <cell r="O925" t="str">
            <v>18. HOCMON VÀ CÁC THUỐC TÁC ĐỘNG VÀO HỆ THỐNG NỘI TIẾT</v>
          </cell>
          <cell r="P925" t="str">
            <v>18.3. Insulin và nhóm thuốc hạ đường huyết</v>
          </cell>
        </row>
        <row r="926">
          <cell r="G926" t="str">
            <v>Gliclazid</v>
          </cell>
          <cell r="H926">
            <v>774</v>
          </cell>
          <cell r="I926" t="str">
            <v>Uống</v>
          </cell>
          <cell r="J926" t="str">
            <v>+</v>
          </cell>
          <cell r="K926" t="str">
            <v>+</v>
          </cell>
          <cell r="L926" t="str">
            <v>+</v>
          </cell>
          <cell r="M926" t="str">
            <v>+</v>
          </cell>
          <cell r="O926" t="str">
            <v>18. HOCMON VÀ CÁC THUỐC TÁC ĐỘNG VÀO HỆ THỐNG NỘI TIẾT</v>
          </cell>
          <cell r="P926" t="str">
            <v>18.3. Insulin và nhóm thuốc hạ đường huyết</v>
          </cell>
        </row>
        <row r="927">
          <cell r="G927" t="str">
            <v>Gliclazid + metformin</v>
          </cell>
          <cell r="H927">
            <v>775</v>
          </cell>
          <cell r="I927" t="str">
            <v>Uống</v>
          </cell>
          <cell r="J927" t="str">
            <v>+</v>
          </cell>
          <cell r="K927" t="str">
            <v>+</v>
          </cell>
          <cell r="L927" t="str">
            <v>+</v>
          </cell>
          <cell r="M927" t="str">
            <v>+</v>
          </cell>
          <cell r="O927" t="str">
            <v>18. HOCMON VÀ CÁC THUỐC TÁC ĐỘNG VÀO HỆ THỐNG NỘI TIẾT</v>
          </cell>
          <cell r="P927" t="str">
            <v>18.3. Insulin và nhóm thuốc hạ đường huyết</v>
          </cell>
        </row>
        <row r="928">
          <cell r="G928" t="str">
            <v>Glimepirid</v>
          </cell>
          <cell r="H928">
            <v>776</v>
          </cell>
          <cell r="I928" t="str">
            <v>Uống</v>
          </cell>
          <cell r="J928" t="str">
            <v>+</v>
          </cell>
          <cell r="K928" t="str">
            <v>+</v>
          </cell>
          <cell r="L928" t="str">
            <v>+</v>
          </cell>
          <cell r="M928" t="str">
            <v>+</v>
          </cell>
          <cell r="O928" t="str">
            <v>18. HOCMON VÀ CÁC THUỐC TÁC ĐỘNG VÀO HỆ THỐNG NỘI TIẾT</v>
          </cell>
          <cell r="P928" t="str">
            <v>18.3. Insulin và nhóm thuốc hạ đường huyết</v>
          </cell>
        </row>
        <row r="929">
          <cell r="G929" t="str">
            <v>Glimepirid + metformin</v>
          </cell>
          <cell r="H929">
            <v>777</v>
          </cell>
          <cell r="I929" t="str">
            <v>Uống</v>
          </cell>
          <cell r="J929" t="str">
            <v>+</v>
          </cell>
          <cell r="K929" t="str">
            <v>+</v>
          </cell>
          <cell r="L929" t="str">
            <v>+</v>
          </cell>
          <cell r="M929" t="str">
            <v>+</v>
          </cell>
          <cell r="O929" t="str">
            <v>18. HOCMON VÀ CÁC THUỐC TÁC ĐỘNG VÀO HỆ THỐNG NỘI TIẾT</v>
          </cell>
          <cell r="P929" t="str">
            <v>18.3. Insulin và nhóm thuốc hạ đường huyết</v>
          </cell>
        </row>
        <row r="930">
          <cell r="G930" t="str">
            <v>Glipizid</v>
          </cell>
          <cell r="H930">
            <v>778</v>
          </cell>
          <cell r="I930" t="str">
            <v>Uống</v>
          </cell>
          <cell r="J930" t="str">
            <v>+</v>
          </cell>
          <cell r="K930" t="str">
            <v>+</v>
          </cell>
          <cell r="L930" t="str">
            <v>+</v>
          </cell>
          <cell r="O930" t="str">
            <v>18. HOCMON VÀ CÁC THUỐC TÁC ĐỘNG VÀO HỆ THỐNG NỘI TIẾT</v>
          </cell>
          <cell r="P930" t="str">
            <v>18.3. Insulin và nhóm thuốc hạ đường huyết</v>
          </cell>
        </row>
        <row r="931">
          <cell r="G931" t="str">
            <v>Insulin analog tác dụng nhanh, ngắn (Aspart, Lispro, Glulisine)</v>
          </cell>
          <cell r="H931">
            <v>779</v>
          </cell>
          <cell r="I931" t="str">
            <v>Tiêm</v>
          </cell>
          <cell r="J931" t="str">
            <v>+</v>
          </cell>
          <cell r="K931" t="str">
            <v>+</v>
          </cell>
          <cell r="L931" t="str">
            <v>+</v>
          </cell>
          <cell r="N931" t="str">
            <v>Thuốc được cấp phát tại trạm y tế xã theo Hướng dẫn chẩn đoán, điều trị, quản lý bệnh đái tháo đường của Bộ Y tế.</v>
          </cell>
          <cell r="O931" t="str">
            <v>18. HOCMON VÀ CÁC THUỐC TÁC ĐỘNG VÀO HỆ THỐNG NỘI TIẾT</v>
          </cell>
          <cell r="P931" t="str">
            <v>18.3. Insulin và nhóm thuốc hạ đường huyết</v>
          </cell>
        </row>
        <row r="932">
          <cell r="G932" t="str">
            <v>Insulin analog tác dụng chậm, kéo dài (Glargine, Detemir, Degludec)</v>
          </cell>
          <cell r="H932">
            <v>780</v>
          </cell>
          <cell r="I932" t="str">
            <v>Tiêm</v>
          </cell>
          <cell r="J932" t="str">
            <v>+</v>
          </cell>
          <cell r="K932" t="str">
            <v>+</v>
          </cell>
          <cell r="L932" t="str">
            <v>+</v>
          </cell>
          <cell r="N932" t="str">
            <v>Thuốc được cấp phát tại trạm y tế xã theo Hướng dẫn chẩn đoán, điều trị, quản lý bệnh đái tháo đường của Bộ Y tế.</v>
          </cell>
          <cell r="O932" t="str">
            <v>18. HOCMON VÀ CÁC THUỐC TÁC ĐỘNG VÀO HỆ THỐNG NỘI TIẾT</v>
          </cell>
          <cell r="P932" t="str">
            <v>18.3. Insulin và nhóm thuốc hạ đường huyết</v>
          </cell>
        </row>
        <row r="933">
          <cell r="G933" t="str">
            <v>Insulin analog trộn, hỗn hợp</v>
          </cell>
          <cell r="H933">
            <v>781</v>
          </cell>
          <cell r="I933" t="str">
            <v>Tiêm</v>
          </cell>
          <cell r="J933" t="str">
            <v>+</v>
          </cell>
          <cell r="K933" t="str">
            <v>+</v>
          </cell>
          <cell r="L933" t="str">
            <v>+</v>
          </cell>
          <cell r="N933" t="str">
            <v>Quỹ bảo hiểm y tế thanh toán 50% đối với dạng trộn, hỗn hợp giữa insulin Degludec và insulin Aspart; thanh toán 100% đối với các dạng còn lại.
Thuốc được cấp phát tại trạm y tế xã theo Hướng dẫn chẩn đoán, điều trị, quản lý bệnh đái tháo đường của Bộ Y tế.</v>
          </cell>
          <cell r="O933" t="str">
            <v>18. HOCMON VÀ CÁC THUỐC TÁC ĐỘNG VÀO HỆ THỐNG NỘI TIẾT</v>
          </cell>
          <cell r="P933" t="str">
            <v>18.3. Insulin và nhóm thuốc hạ đường huyết</v>
          </cell>
        </row>
        <row r="934">
          <cell r="G934" t="str">
            <v>Insulin người tác dụng nhanh, ngắn</v>
          </cell>
          <cell r="H934">
            <v>782</v>
          </cell>
          <cell r="I934" t="str">
            <v>Tiêm</v>
          </cell>
          <cell r="J934" t="str">
            <v>+</v>
          </cell>
          <cell r="K934" t="str">
            <v>+</v>
          </cell>
          <cell r="L934" t="str">
            <v>+</v>
          </cell>
          <cell r="N934" t="str">
            <v>Thuốc được cấp phát tại trạm y tế xã theo Hướng dẫn chẩn đoán, điều trị, quản lý bệnh đái tháo đường của Bộ Y tế.</v>
          </cell>
          <cell r="O934" t="str">
            <v>18. HOCMON VÀ CÁC THUỐC TÁC ĐỘNG VÀO HỆ THỐNG NỘI TIẾT</v>
          </cell>
          <cell r="P934" t="str">
            <v>18.3. Insulin và nhóm thuốc hạ đường huyết</v>
          </cell>
        </row>
        <row r="935">
          <cell r="G935" t="str">
            <v>Insulin người tác dụng trung bình, trung gian</v>
          </cell>
          <cell r="H935">
            <v>783</v>
          </cell>
          <cell r="I935" t="str">
            <v>Tiêm</v>
          </cell>
          <cell r="J935" t="str">
            <v>+</v>
          </cell>
          <cell r="K935" t="str">
            <v>+</v>
          </cell>
          <cell r="L935" t="str">
            <v>+</v>
          </cell>
          <cell r="N935" t="str">
            <v>Thuốc được cấp phát tại trạm y tế xã theo Hướng dẫn chẩn đoán, điều trị, quản lý bệnh đái tháo đường của Bộ Y tế.</v>
          </cell>
          <cell r="O935" t="str">
            <v>18. HOCMON VÀ CÁC THUỐC TÁC ĐỘNG VÀO HỆ THỐNG NỘI TIẾT</v>
          </cell>
          <cell r="P935" t="str">
            <v>18.3. Insulin và nhóm thuốc hạ đường huyết</v>
          </cell>
        </row>
        <row r="936">
          <cell r="G936" t="str">
            <v>Insulin người trộn, hỗn hợp</v>
          </cell>
          <cell r="H936">
            <v>784</v>
          </cell>
          <cell r="I936" t="str">
            <v>Tiêm</v>
          </cell>
          <cell r="J936" t="str">
            <v>+</v>
          </cell>
          <cell r="K936" t="str">
            <v>+</v>
          </cell>
          <cell r="L936" t="str">
            <v>+</v>
          </cell>
          <cell r="N936" t="str">
            <v>Thuốc được cấp phát tại trạm y tế xã theo Hướng dẫn chẩn đoán, điều trị, quản lý bệnh đái tháo đường của Bộ Y tế.</v>
          </cell>
          <cell r="O936" t="str">
            <v>18. HOCMON VÀ CÁC THUỐC TÁC ĐỘNG VÀO HỆ THỐNG NỘI TIẾT</v>
          </cell>
          <cell r="P936" t="str">
            <v>18.3. Insulin và nhóm thuốc hạ đường huyết</v>
          </cell>
        </row>
        <row r="937">
          <cell r="G937" t="str">
            <v>Linagliptin</v>
          </cell>
          <cell r="H937">
            <v>785</v>
          </cell>
          <cell r="I937" t="str">
            <v>Uống</v>
          </cell>
          <cell r="J937" t="str">
            <v>+</v>
          </cell>
          <cell r="K937" t="str">
            <v>+</v>
          </cell>
          <cell r="O937" t="str">
            <v>18. HOCMON VÀ CÁC THUỐC TÁC ĐỘNG VÀO HỆ THỐNG NỘI TIẾT</v>
          </cell>
          <cell r="P937" t="str">
            <v>18.3. Insulin và nhóm thuốc hạ đường huyết</v>
          </cell>
        </row>
        <row r="938">
          <cell r="G938" t="str">
            <v>Linagliptin + metformin</v>
          </cell>
          <cell r="H938">
            <v>786</v>
          </cell>
          <cell r="I938" t="str">
            <v>Uống</v>
          </cell>
          <cell r="J938" t="str">
            <v>+</v>
          </cell>
          <cell r="K938" t="str">
            <v>+</v>
          </cell>
          <cell r="O938" t="str">
            <v>18. HOCMON VÀ CÁC THUỐC TÁC ĐỘNG VÀO HỆ THỐNG NỘI TIẾT</v>
          </cell>
          <cell r="P938" t="str">
            <v>18.3. Insulin và nhóm thuốc hạ đường huyết</v>
          </cell>
        </row>
        <row r="939">
          <cell r="G939" t="str">
            <v>Liraglutide</v>
          </cell>
          <cell r="H939">
            <v>787</v>
          </cell>
          <cell r="I939" t="str">
            <v>Tiêm</v>
          </cell>
          <cell r="J939" t="str">
            <v>+</v>
          </cell>
          <cell r="N939" t="str">
            <v>Quỹ bảo hiểm y tế thanh toán 30% cho bệnh nhân đái tháo đường típ 2 đáp ứng đồng thời các tiêu chí sau:
- Trên 40 tuổi, BMI &gt; 23, mắc đái tháo đường típ 2, có bệnh lý tim mạch hoặc tăng huyết áp;
- Không kiểm soát đường huyết (HbA1C&gt;9) trong thời gian dài;
- Suy thận vừa (CrCl 30-59 ml/phút) hoặc suy thận nặng (CrCl &lt;30 ml/phút) không dùng được thuốc SGLP2.</v>
          </cell>
          <cell r="O939" t="str">
            <v>18. HOCMON VÀ CÁC THUỐC TÁC ĐỘNG VÀO HỆ THỐNG NỘI TIẾT</v>
          </cell>
          <cell r="P939" t="str">
            <v>18.3. Insulin và nhóm thuốc hạ đường huyết</v>
          </cell>
        </row>
        <row r="940">
          <cell r="G940" t="str">
            <v>Metformin</v>
          </cell>
          <cell r="H940">
            <v>788</v>
          </cell>
          <cell r="I940" t="str">
            <v>Uống</v>
          </cell>
          <cell r="J940" t="str">
            <v>+</v>
          </cell>
          <cell r="K940" t="str">
            <v>+</v>
          </cell>
          <cell r="L940" t="str">
            <v>+</v>
          </cell>
          <cell r="M940" t="str">
            <v>+</v>
          </cell>
          <cell r="O940" t="str">
            <v>18. HOCMON VÀ CÁC THUỐC TÁC ĐỘNG VÀO HỆ THỐNG NỘI TIẾT</v>
          </cell>
          <cell r="P940" t="str">
            <v>18.3. Insulin và nhóm thuốc hạ đường huyết</v>
          </cell>
        </row>
        <row r="941">
          <cell r="G941" t="str">
            <v>Repaglinid</v>
          </cell>
          <cell r="H941">
            <v>789</v>
          </cell>
          <cell r="I941" t="str">
            <v>Uống</v>
          </cell>
          <cell r="J941" t="str">
            <v>+</v>
          </cell>
          <cell r="K941" t="str">
            <v>+</v>
          </cell>
          <cell r="O941" t="str">
            <v>18. HOCMON VÀ CÁC THUỐC TÁC ĐỘNG VÀO HỆ THỐNG NỘI TIẾT</v>
          </cell>
          <cell r="P941" t="str">
            <v>18.3. Insulin và nhóm thuốc hạ đường huyết</v>
          </cell>
        </row>
        <row r="942">
          <cell r="G942" t="str">
            <v>Saxagliptin</v>
          </cell>
          <cell r="H942">
            <v>790</v>
          </cell>
          <cell r="I942" t="str">
            <v>Uống</v>
          </cell>
          <cell r="J942" t="str">
            <v>+</v>
          </cell>
          <cell r="K942" t="str">
            <v>+</v>
          </cell>
          <cell r="O942" t="str">
            <v>18. HOCMON VÀ CÁC THUỐC TÁC ĐỘNG VÀO HỆ THỐNG NỘI TIẾT</v>
          </cell>
          <cell r="P942" t="str">
            <v>18.3. Insulin và nhóm thuốc hạ đường huyết</v>
          </cell>
        </row>
        <row r="943">
          <cell r="G943" t="str">
            <v>Saxagliptin + metformin</v>
          </cell>
          <cell r="H943">
            <v>791</v>
          </cell>
          <cell r="I943" t="str">
            <v>Uống</v>
          </cell>
          <cell r="J943" t="str">
            <v>+</v>
          </cell>
          <cell r="K943" t="str">
            <v>+</v>
          </cell>
          <cell r="O943" t="str">
            <v>18. HOCMON VÀ CÁC THUỐC TÁC ĐỘNG VÀO HỆ THỐNG NỘI TIẾT</v>
          </cell>
          <cell r="P943" t="str">
            <v>18.3. Insulin và nhóm thuốc hạ đường huyết</v>
          </cell>
        </row>
        <row r="944">
          <cell r="G944" t="str">
            <v>Sitagliptin</v>
          </cell>
          <cell r="H944">
            <v>792</v>
          </cell>
          <cell r="I944" t="str">
            <v>Uống</v>
          </cell>
          <cell r="J944" t="str">
            <v>+</v>
          </cell>
          <cell r="K944" t="str">
            <v>+</v>
          </cell>
          <cell r="O944" t="str">
            <v>18. HOCMON VÀ CÁC THUỐC TÁC ĐỘNG VÀO HỆ THỐNG NỘI TIẾT</v>
          </cell>
          <cell r="P944" t="str">
            <v>18.3. Insulin và nhóm thuốc hạ đường huyết</v>
          </cell>
        </row>
        <row r="945">
          <cell r="G945" t="str">
            <v>Sitagliptin + metformin</v>
          </cell>
          <cell r="H945">
            <v>793</v>
          </cell>
          <cell r="I945" t="str">
            <v>Uống</v>
          </cell>
          <cell r="J945" t="str">
            <v>+</v>
          </cell>
          <cell r="K945" t="str">
            <v>+</v>
          </cell>
          <cell r="O945" t="str">
            <v>18. HOCMON VÀ CÁC THUỐC TÁC ĐỘNG VÀO HỆ THỐNG NỘI TIẾT</v>
          </cell>
          <cell r="P945" t="str">
            <v>18.3. Insulin và nhóm thuốc hạ đường huyết</v>
          </cell>
        </row>
        <row r="946">
          <cell r="G946" t="str">
            <v>Vildagliptin</v>
          </cell>
          <cell r="H946">
            <v>794</v>
          </cell>
          <cell r="I946" t="str">
            <v>Uống</v>
          </cell>
          <cell r="J946" t="str">
            <v>+</v>
          </cell>
          <cell r="K946" t="str">
            <v>+</v>
          </cell>
          <cell r="O946" t="str">
            <v>18. HOCMON VÀ CÁC THUỐC TÁC ĐỘNG VÀO HỆ THỐNG NỘI TIẾT</v>
          </cell>
          <cell r="P946" t="str">
            <v>18.3. Insulin và nhóm thuốc hạ đường huyết</v>
          </cell>
        </row>
        <row r="947">
          <cell r="G947" t="str">
            <v>Vildagliptin + metformin</v>
          </cell>
          <cell r="H947">
            <v>795</v>
          </cell>
          <cell r="I947" t="str">
            <v>Uống</v>
          </cell>
          <cell r="J947" t="str">
            <v>+</v>
          </cell>
          <cell r="K947" t="str">
            <v>+</v>
          </cell>
          <cell r="O947" t="str">
            <v>18. HOCMON VÀ CÁC THUỐC TÁC ĐỘNG VÀO HỆ THỐNG NỘI TIẾT</v>
          </cell>
          <cell r="P947" t="str">
            <v>18.3. Insulin và nhóm thuốc hạ đường huyết</v>
          </cell>
        </row>
        <row r="948">
          <cell r="G948" t="str">
            <v>18.4. Hocmon tuyến giáp, cận giáp và thuốc kháng giáp trạng tổng hợp</v>
          </cell>
          <cell r="O948" t="str">
            <v>18. HOCMON VÀ CÁC THUỐC TÁC ĐỘNG VÀO HỆ THỐNG NỘI TIẾT</v>
          </cell>
          <cell r="P948" t="str">
            <v>18.4. Hocmon tuyến giáp, cận giáp và thuốc kháng giáp trạng tổng hợp</v>
          </cell>
        </row>
        <row r="949">
          <cell r="G949" t="str">
            <v>Carbimazol</v>
          </cell>
          <cell r="H949">
            <v>796</v>
          </cell>
          <cell r="I949" t="str">
            <v>Uống</v>
          </cell>
          <cell r="J949" t="str">
            <v>+</v>
          </cell>
          <cell r="K949" t="str">
            <v>+</v>
          </cell>
          <cell r="L949" t="str">
            <v>+</v>
          </cell>
          <cell r="O949" t="str">
            <v>18. HOCMON VÀ CÁC THUỐC TÁC ĐỘNG VÀO HỆ THỐNG NỘI TIẾT</v>
          </cell>
          <cell r="P949" t="str">
            <v>18.4. Hocmon tuyến giáp, cận giáp và thuốc kháng giáp trạng tổng hợp</v>
          </cell>
        </row>
        <row r="950">
          <cell r="G950" t="str">
            <v>Levothyroxin (muối natri)</v>
          </cell>
          <cell r="H950">
            <v>797</v>
          </cell>
          <cell r="I950" t="str">
            <v>Uống</v>
          </cell>
          <cell r="J950" t="str">
            <v>+</v>
          </cell>
          <cell r="K950" t="str">
            <v>+</v>
          </cell>
          <cell r="L950" t="str">
            <v>+</v>
          </cell>
          <cell r="O950" t="str">
            <v>18. HOCMON VÀ CÁC THUỐC TÁC ĐỘNG VÀO HỆ THỐNG NỘI TIẾT</v>
          </cell>
          <cell r="P950" t="str">
            <v>18.4. Hocmon tuyến giáp, cận giáp và thuốc kháng giáp trạng tổng hợp</v>
          </cell>
        </row>
        <row r="951">
          <cell r="G951" t="str">
            <v>Propylthiouracil (PTU)</v>
          </cell>
          <cell r="H951">
            <v>798</v>
          </cell>
          <cell r="I951" t="str">
            <v>Uống</v>
          </cell>
          <cell r="J951" t="str">
            <v>+</v>
          </cell>
          <cell r="K951" t="str">
            <v>+</v>
          </cell>
          <cell r="L951" t="str">
            <v>+</v>
          </cell>
          <cell r="O951" t="str">
            <v>18. HOCMON VÀ CÁC THUỐC TÁC ĐỘNG VÀO HỆ THỐNG NỘI TIẾT</v>
          </cell>
          <cell r="P951" t="str">
            <v>18.4. Hocmon tuyến giáp, cận giáp và thuốc kháng giáp trạng tổng hợp</v>
          </cell>
        </row>
        <row r="952">
          <cell r="G952" t="str">
            <v>Thiamazol Empagliflozin</v>
          </cell>
          <cell r="H952">
            <v>799</v>
          </cell>
          <cell r="I952" t="str">
            <v>Uống</v>
          </cell>
          <cell r="J952" t="str">
            <v>+</v>
          </cell>
          <cell r="K952" t="str">
            <v>+</v>
          </cell>
          <cell r="L952" t="str">
            <v>+</v>
          </cell>
          <cell r="O952" t="str">
            <v>18. HOCMON VÀ CÁC THUỐC TÁC ĐỘNG VÀO HỆ THỐNG NỘI TIẾT</v>
          </cell>
          <cell r="P952" t="str">
            <v>18.4. Hocmon tuyến giáp, cận giáp và thuốc kháng giáp trạng tổng hợp</v>
          </cell>
        </row>
        <row r="953">
          <cell r="G953" t="str">
            <v>18.5. Thuốc điều trị bệnh đái tháo nhạt</v>
          </cell>
          <cell r="O953" t="str">
            <v>18. HOCMON VÀ CÁC THUỐC TÁC ĐỘNG VÀO HỆ THỐNG NỘI TIẾT</v>
          </cell>
          <cell r="P953" t="str">
            <v>18.5. Thuốc điều trị bệnh đái tháo nhạt</v>
          </cell>
        </row>
        <row r="954">
          <cell r="G954" t="str">
            <v>Desmopressin</v>
          </cell>
          <cell r="H954">
            <v>800</v>
          </cell>
          <cell r="I954" t="str">
            <v>Tiêm, uống, xịt mũi</v>
          </cell>
          <cell r="J954" t="str">
            <v>+</v>
          </cell>
          <cell r="K954" t="str">
            <v>+</v>
          </cell>
          <cell r="O954" t="str">
            <v>18. HOCMON VÀ CÁC THUỐC TÁC ĐỘNG VÀO HỆ THỐNG NỘI TIẾT</v>
          </cell>
          <cell r="P954" t="str">
            <v>18.5. Thuốc điều trị bệnh đái tháo nhạt</v>
          </cell>
        </row>
        <row r="955">
          <cell r="G955" t="str">
            <v>Vasopressin</v>
          </cell>
          <cell r="H955">
            <v>801</v>
          </cell>
          <cell r="I955" t="str">
            <v>Tiêm, uống</v>
          </cell>
          <cell r="J955" t="str">
            <v>+</v>
          </cell>
          <cell r="K955" t="str">
            <v>+</v>
          </cell>
          <cell r="O955" t="str">
            <v>18. HOCMON VÀ CÁC THUỐC TÁC ĐỘNG VÀO HỆ THỐNG NỘI TIẾT</v>
          </cell>
          <cell r="P955" t="str">
            <v>18.5. Thuốc điều trị bệnh đái tháo nhạt</v>
          </cell>
        </row>
        <row r="956">
          <cell r="G956" t="str">
            <v>18.6. Thuốc khác</v>
          </cell>
          <cell r="O956" t="str">
            <v>18. HOCMON VÀ CÁC THUỐC TÁC ĐỘNG VÀO HỆ THỐNG NỘI TIẾT</v>
          </cell>
          <cell r="P956" t="str">
            <v>18.6. Thuốc khác</v>
          </cell>
        </row>
        <row r="957">
          <cell r="G957" t="str">
            <v>Alglucosidase alfa</v>
          </cell>
          <cell r="H957">
            <v>802</v>
          </cell>
          <cell r="I957" t="str">
            <v>Tiêm truyền</v>
          </cell>
          <cell r="J957" t="str">
            <v>+</v>
          </cell>
          <cell r="N957" t="str">
            <v>Quỹ bảo hiểm y tế thanh toán 30%.</v>
          </cell>
          <cell r="O957" t="str">
            <v>18. HOCMON VÀ CÁC THUỐC TÁC ĐỘNG VÀO HỆ THỐNG NỘI TIẾT</v>
          </cell>
          <cell r="P957" t="str">
            <v>18.6. Thuốc khác</v>
          </cell>
        </row>
        <row r="958">
          <cell r="G958" t="str">
            <v>19. HUYẾT THANH VÀ GLOBULIN MIỄN DỊCH</v>
          </cell>
          <cell r="O958" t="str">
            <v>19. HUYẾT THANH VÀ GLOBULIN MIỄN DỊCH</v>
          </cell>
        </row>
        <row r="959">
          <cell r="G959" t="str">
            <v>Immune globulin</v>
          </cell>
          <cell r="H959">
            <v>803</v>
          </cell>
          <cell r="I959" t="str">
            <v>Tiêm</v>
          </cell>
          <cell r="J959" t="str">
            <v>+</v>
          </cell>
          <cell r="K959" t="str">
            <v>+</v>
          </cell>
          <cell r="N959" t="str">
            <v>Quỹ bảo hiểm y tế thanh toán điều trị xuất huyết giảm tiểu cầu tự miễn không đáp ứng với corticoid, hội chứng Guillain Barre, bệnh Kawasaki; điều trị nhiễm trùng nặng có giảm IgG; điều trị thay thế cho bệnh nhân thiếu hụt IgG; điều trị bệnh tay-chân-miệng, phơi nhiễm sởi theo hướng dẫn chẩn đoán và điều trị của Bộ Y tế.</v>
          </cell>
          <cell r="O959" t="str">
            <v>19. HUYẾT THANH VÀ GLOBULIN MIỄN DỊCH</v>
          </cell>
          <cell r="P959" t="str">
            <v>19. HUYẾT THANH VÀ GLOBULIN MIỄN DỊCH</v>
          </cell>
        </row>
        <row r="960">
          <cell r="G960" t="str">
            <v>Huyết thanh kháng bạch hầu</v>
          </cell>
          <cell r="H960">
            <v>804</v>
          </cell>
          <cell r="I960" t="str">
            <v>Tiêm</v>
          </cell>
          <cell r="J960" t="str">
            <v>+</v>
          </cell>
          <cell r="K960" t="str">
            <v>+</v>
          </cell>
          <cell r="L960" t="str">
            <v>+</v>
          </cell>
          <cell r="O960" t="str">
            <v>19. HUYẾT THANH VÀ GLOBULIN MIỄN DỊCH</v>
          </cell>
          <cell r="P960" t="str">
            <v>19. HUYẾT THANH VÀ GLOBULIN MIỄN DỊCH</v>
          </cell>
        </row>
        <row r="961">
          <cell r="G961" t="str">
            <v>Huyết thanh kháng dại</v>
          </cell>
          <cell r="H961">
            <v>805</v>
          </cell>
          <cell r="I961" t="str">
            <v>Tiêm</v>
          </cell>
          <cell r="J961" t="str">
            <v>+</v>
          </cell>
          <cell r="K961" t="str">
            <v>+</v>
          </cell>
          <cell r="L961" t="str">
            <v>+</v>
          </cell>
          <cell r="O961" t="str">
            <v>19. HUYẾT THANH VÀ GLOBULIN MIỄN DỊCH</v>
          </cell>
          <cell r="P961" t="str">
            <v>19. HUYẾT THANH VÀ GLOBULIN MIỄN DỊCH</v>
          </cell>
        </row>
        <row r="962">
          <cell r="G962" t="str">
            <v>Huyết thanh kháng nọc rắn</v>
          </cell>
          <cell r="H962">
            <v>806</v>
          </cell>
          <cell r="I962" t="str">
            <v>Tiêm</v>
          </cell>
          <cell r="J962" t="str">
            <v>+</v>
          </cell>
          <cell r="K962" t="str">
            <v>+</v>
          </cell>
          <cell r="L962" t="str">
            <v>+</v>
          </cell>
          <cell r="M962" t="str">
            <v>+</v>
          </cell>
          <cell r="O962" t="str">
            <v>19. HUYẾT THANH VÀ GLOBULIN MIỄN DỊCH</v>
          </cell>
          <cell r="P962" t="str">
            <v>19. HUYẾT THANH VÀ GLOBULIN MIỄN DỊCH</v>
          </cell>
        </row>
        <row r="963">
          <cell r="G963" t="str">
            <v>Huyết thanh kháng uốn ván</v>
          </cell>
          <cell r="H963">
            <v>807</v>
          </cell>
          <cell r="I963" t="str">
            <v>Tiêm</v>
          </cell>
          <cell r="J963" t="str">
            <v>+</v>
          </cell>
          <cell r="K963" t="str">
            <v>+</v>
          </cell>
          <cell r="L963" t="str">
            <v>+</v>
          </cell>
          <cell r="M963" t="str">
            <v>+</v>
          </cell>
          <cell r="O963" t="str">
            <v>19. HUYẾT THANH VÀ GLOBULIN MIỄN DỊCH</v>
          </cell>
          <cell r="P963" t="str">
            <v>19. HUYẾT THANH VÀ GLOBULIN MIỄN DỊCH</v>
          </cell>
        </row>
        <row r="964">
          <cell r="G964" t="str">
            <v>20. THUỐC LÀM MỀM CƠ VÀ ỨC CHẾ CHOLINESTERASE</v>
          </cell>
          <cell r="O964" t="str">
            <v>20. THUỐC LÀM MỀM CƠ VÀ ỨC CHẾ CHOLINESTERASE</v>
          </cell>
        </row>
        <row r="965">
          <cell r="G965" t="str">
            <v>Baclofen</v>
          </cell>
          <cell r="H965">
            <v>808</v>
          </cell>
          <cell r="I965" t="str">
            <v>Uống</v>
          </cell>
          <cell r="J965" t="str">
            <v>+</v>
          </cell>
          <cell r="K965" t="str">
            <v>+</v>
          </cell>
          <cell r="L965" t="str">
            <v>+</v>
          </cell>
          <cell r="O965" t="str">
            <v>20. THUỐC LÀM MỀM CƠ VÀ ỨC CHẾ CHOLINESTERASE</v>
          </cell>
          <cell r="P965" t="str">
            <v>20. THUỐC LÀM MỀM CƠ VÀ ỨC CHẾ CHOLINESTERASE</v>
          </cell>
        </row>
        <row r="966">
          <cell r="G966" t="str">
            <v>Botulinum toxin</v>
          </cell>
          <cell r="H966">
            <v>809</v>
          </cell>
          <cell r="I966" t="str">
            <v>Tiêm</v>
          </cell>
          <cell r="J966" t="str">
            <v>+</v>
          </cell>
          <cell r="K966" t="str">
            <v>+</v>
          </cell>
          <cell r="O966" t="str">
            <v>20. THUỐC LÀM MỀM CƠ VÀ ỨC CHẾ CHOLINESTERASE</v>
          </cell>
          <cell r="P966" t="str">
            <v>20. THUỐC LÀM MỀM CƠ VÀ ỨC CHẾ CHOLINESTERASE</v>
          </cell>
        </row>
        <row r="967">
          <cell r="G967" t="str">
            <v>Eperison</v>
          </cell>
          <cell r="H967">
            <v>810</v>
          </cell>
          <cell r="I967" t="str">
            <v>Uống</v>
          </cell>
          <cell r="J967" t="str">
            <v>+</v>
          </cell>
          <cell r="K967" t="str">
            <v>+</v>
          </cell>
          <cell r="L967" t="str">
            <v>+</v>
          </cell>
          <cell r="M967" t="str">
            <v>+</v>
          </cell>
          <cell r="O967" t="str">
            <v>20. THUỐC LÀM MỀM CƠ VÀ ỨC CHẾ CHOLINESTERASE</v>
          </cell>
          <cell r="P967" t="str">
            <v>20. THUỐC LÀM MỀM CƠ VÀ ỨC CHẾ CHOLINESTERASE</v>
          </cell>
        </row>
        <row r="968">
          <cell r="G968" t="str">
            <v>Mephenesin</v>
          </cell>
          <cell r="H968">
            <v>811</v>
          </cell>
          <cell r="I968" t="str">
            <v>Uống</v>
          </cell>
          <cell r="J968" t="str">
            <v>+</v>
          </cell>
          <cell r="K968" t="str">
            <v>+</v>
          </cell>
          <cell r="L968" t="str">
            <v>+</v>
          </cell>
          <cell r="M968" t="str">
            <v>+</v>
          </cell>
          <cell r="O968" t="str">
            <v>20. THUỐC LÀM MỀM CƠ VÀ ỨC CHẾ CHOLINESTERASE</v>
          </cell>
          <cell r="P968" t="str">
            <v>20. THUỐC LÀM MỀM CƠ VÀ ỨC CHẾ CHOLINESTERASE</v>
          </cell>
        </row>
        <row r="969">
          <cell r="G969" t="str">
            <v>Pyridostigmin bromid</v>
          </cell>
          <cell r="H969">
            <v>812</v>
          </cell>
          <cell r="I969" t="str">
            <v>Uống</v>
          </cell>
          <cell r="J969" t="str">
            <v>+</v>
          </cell>
          <cell r="K969" t="str">
            <v>+</v>
          </cell>
          <cell r="O969" t="str">
            <v>20. THUỐC LÀM MỀM CƠ VÀ ỨC CHẾ CHOLINESTERASE</v>
          </cell>
          <cell r="P969" t="str">
            <v>20. THUỐC LÀM MỀM CƠ VÀ ỨC CHẾ CHOLINESTERASE</v>
          </cell>
        </row>
        <row r="970">
          <cell r="G970" t="str">
            <v>Rivastigmine</v>
          </cell>
          <cell r="H970">
            <v>813</v>
          </cell>
          <cell r="I970" t="str">
            <v>Uống, dán ngoài da</v>
          </cell>
          <cell r="J970" t="str">
            <v>+</v>
          </cell>
          <cell r="K970" t="str">
            <v>+</v>
          </cell>
          <cell r="O970" t="str">
            <v>20. THUỐC LÀM MỀM CƠ VÀ ỨC CHẾ CHOLINESTERASE</v>
          </cell>
          <cell r="P970" t="str">
            <v>20. THUỐC LÀM MỀM CƠ VÀ ỨC CHẾ CHOLINESTERASE</v>
          </cell>
        </row>
        <row r="971">
          <cell r="G971" t="str">
            <v>Tizanidin hydroclorid</v>
          </cell>
          <cell r="H971">
            <v>814</v>
          </cell>
          <cell r="I971" t="str">
            <v>Uống</v>
          </cell>
          <cell r="J971" t="str">
            <v>+</v>
          </cell>
          <cell r="K971" t="str">
            <v>+</v>
          </cell>
          <cell r="L971" t="str">
            <v>+</v>
          </cell>
          <cell r="O971" t="str">
            <v>20. THUỐC LÀM MỀM CƠ VÀ ỨC CHẾ CHOLINESTERASE</v>
          </cell>
          <cell r="P971" t="str">
            <v>20. THUỐC LÀM MỀM CƠ VÀ ỨC CHẾ CHOLINESTERASE</v>
          </cell>
        </row>
        <row r="972">
          <cell r="G972" t="str">
            <v>Thiocolchicosid</v>
          </cell>
          <cell r="H972">
            <v>815</v>
          </cell>
          <cell r="I972" t="str">
            <v>Tiêm</v>
          </cell>
          <cell r="J972" t="str">
            <v>+</v>
          </cell>
          <cell r="K972" t="str">
            <v>+</v>
          </cell>
          <cell r="O972" t="str">
            <v>20. THUỐC LÀM MỀM CƠ VÀ ỨC CHẾ CHOLINESTERASE</v>
          </cell>
          <cell r="P972" t="str">
            <v>20. THUỐC LÀM MỀM CƠ VÀ ỨC CHẾ CHOLINESTERASE</v>
          </cell>
        </row>
        <row r="973">
          <cell r="G973" t="str">
            <v>Thiocolchicosid</v>
          </cell>
          <cell r="H973">
            <v>815</v>
          </cell>
          <cell r="I973" t="str">
            <v>Uống</v>
          </cell>
          <cell r="J973" t="str">
            <v>+</v>
          </cell>
          <cell r="K973" t="str">
            <v>+</v>
          </cell>
          <cell r="L973" t="str">
            <v>+</v>
          </cell>
          <cell r="M973" t="str">
            <v>+</v>
          </cell>
          <cell r="O973" t="str">
            <v>20. THUỐC LÀM MỀM CƠ VÀ ỨC CHẾ CHOLINESTERASE</v>
          </cell>
          <cell r="P973" t="str">
            <v>20. THUỐC LÀM MỀM CƠ VÀ ỨC CHẾ CHOLINESTERASE</v>
          </cell>
        </row>
        <row r="974">
          <cell r="G974" t="str">
            <v>Tolperison</v>
          </cell>
          <cell r="H974">
            <v>816</v>
          </cell>
          <cell r="I974" t="str">
            <v>Uống</v>
          </cell>
          <cell r="J974" t="str">
            <v>+</v>
          </cell>
          <cell r="K974" t="str">
            <v>+</v>
          </cell>
          <cell r="L974" t="str">
            <v>+</v>
          </cell>
          <cell r="M974" t="str">
            <v>+</v>
          </cell>
          <cell r="N974" t="str">
            <v>Quỹ bảo hiểm y tế thanh toán điều trị co cứng cơ sau đột quỵ.</v>
          </cell>
          <cell r="O974" t="str">
            <v>20. THUỐC LÀM MỀM CƠ VÀ ỨC CHẾ CHOLINESTERASE</v>
          </cell>
          <cell r="P974" t="str">
            <v>20. THUỐC LÀM MỀM CƠ VÀ ỨC CHẾ CHOLINESTERASE</v>
          </cell>
        </row>
        <row r="975">
          <cell r="G975" t="str">
            <v>21. THUỐC ĐIỀU TRỊ BỆNH MẮT, TAI MŨI HỌNG</v>
          </cell>
          <cell r="O975" t="str">
            <v>21. THUỐC ĐIỀU TRỊ BỆNH MẮT, TAI MŨI HỌNG</v>
          </cell>
        </row>
        <row r="976">
          <cell r="G976" t="str">
            <v>21.1. Thuốc điều trị bệnh mắt</v>
          </cell>
          <cell r="O976" t="str">
            <v>21. THUỐC ĐIỀU TRỊ BỆNH MẮT, TAI MŨI HỌNG</v>
          </cell>
          <cell r="P976" t="str">
            <v>21.1. Thuốc điều trị bệnh mắt</v>
          </cell>
        </row>
        <row r="977">
          <cell r="G977" t="str">
            <v>Acetazolamid</v>
          </cell>
          <cell r="H977">
            <v>817</v>
          </cell>
          <cell r="I977" t="str">
            <v>Tiêm</v>
          </cell>
          <cell r="J977" t="str">
            <v>+</v>
          </cell>
          <cell r="K977" t="str">
            <v>+</v>
          </cell>
          <cell r="O977" t="str">
            <v>21. THUỐC ĐIỀU TRỊ BỆNH MẮT, TAI MŨI HỌNG</v>
          </cell>
          <cell r="P977" t="str">
            <v>21.1. Thuốc điều trị bệnh mắt</v>
          </cell>
        </row>
        <row r="978">
          <cell r="G978" t="str">
            <v>Acetazolamid</v>
          </cell>
          <cell r="H978">
            <v>817</v>
          </cell>
          <cell r="I978" t="str">
            <v>Uống</v>
          </cell>
          <cell r="J978" t="str">
            <v>+</v>
          </cell>
          <cell r="K978" t="str">
            <v>+</v>
          </cell>
          <cell r="L978" t="str">
            <v>+</v>
          </cell>
          <cell r="O978" t="str">
            <v>21. THUỐC ĐIỀU TRỊ BỆNH MẮT, TAI MŨI HỌNG</v>
          </cell>
          <cell r="P978" t="str">
            <v>21.1. Thuốc điều trị bệnh mắt</v>
          </cell>
        </row>
        <row r="979">
          <cell r="G979" t="str">
            <v>Atropin sulfat</v>
          </cell>
          <cell r="H979">
            <v>818</v>
          </cell>
          <cell r="I979" t="str">
            <v>Nhỏ mắt</v>
          </cell>
          <cell r="J979" t="str">
            <v>+</v>
          </cell>
          <cell r="K979" t="str">
            <v>+</v>
          </cell>
          <cell r="L979" t="str">
            <v>+</v>
          </cell>
          <cell r="M979" t="str">
            <v>+</v>
          </cell>
          <cell r="O979" t="str">
            <v>21. THUỐC ĐIỀU TRỊ BỆNH MẮT, TAI MŨI HỌNG</v>
          </cell>
          <cell r="P979" t="str">
            <v>21.1. Thuốc điều trị bệnh mắt</v>
          </cell>
        </row>
        <row r="980">
          <cell r="G980" t="str">
            <v>Besifloxacin</v>
          </cell>
          <cell r="H980">
            <v>819</v>
          </cell>
          <cell r="I980" t="str">
            <v>Nhỏ mắt</v>
          </cell>
          <cell r="J980" t="str">
            <v>+</v>
          </cell>
          <cell r="N980" t="str">
            <v>Quỹ bảo hiểm y tế thanh toán điều trị nhiễm khuẩn do tụ cầu vàng trong trường hợp đã kháng kháng sinh khác; sử dụng tại bệnh viện hạng đặc biệt, hạng I và bệnh viện chuyên khoa mắt hạng II.</v>
          </cell>
          <cell r="O980" t="str">
            <v>21. THUỐC ĐIỀU TRỊ BỆNH MẮT, TAI MŨI HỌNG</v>
          </cell>
          <cell r="P980" t="str">
            <v>21.1. Thuốc điều trị bệnh mắt</v>
          </cell>
        </row>
        <row r="981">
          <cell r="G981" t="str">
            <v>Betaxolol</v>
          </cell>
          <cell r="H981">
            <v>820</v>
          </cell>
          <cell r="I981" t="str">
            <v>Nhỏ mắt</v>
          </cell>
          <cell r="J981" t="str">
            <v>+</v>
          </cell>
          <cell r="K981" t="str">
            <v>+</v>
          </cell>
          <cell r="L981" t="str">
            <v>+</v>
          </cell>
          <cell r="O981" t="str">
            <v>21. THUỐC ĐIỀU TRỊ BỆNH MẮT, TAI MŨI HỌNG</v>
          </cell>
          <cell r="P981" t="str">
            <v>21.1. Thuốc điều trị bệnh mắt</v>
          </cell>
        </row>
        <row r="982">
          <cell r="G982" t="str">
            <v>Bimatoprost</v>
          </cell>
          <cell r="H982">
            <v>821</v>
          </cell>
          <cell r="I982" t="str">
            <v>Nhỏ mắt</v>
          </cell>
          <cell r="J982" t="str">
            <v>+</v>
          </cell>
          <cell r="K982" t="str">
            <v>+</v>
          </cell>
          <cell r="N982" t="str">
            <v>Quỹ bảo hiểm y tế thanh toán điều trị tại bệnh viện hạng đặc biệt, hạng I, II và bệnh viện chuyên khoa mắt hạng III.</v>
          </cell>
          <cell r="O982" t="str">
            <v>21. THUỐC ĐIỀU TRỊ BỆNH MẮT, TAI MŨI HỌNG</v>
          </cell>
          <cell r="P982" t="str">
            <v>21.1. Thuốc điều trị bệnh mắt</v>
          </cell>
        </row>
        <row r="983">
          <cell r="G983" t="str">
            <v>Bimatoprost + timolol</v>
          </cell>
          <cell r="H983">
            <v>822</v>
          </cell>
          <cell r="I983" t="str">
            <v>Nhỏ mắt</v>
          </cell>
          <cell r="J983" t="str">
            <v>+</v>
          </cell>
          <cell r="K983" t="str">
            <v>+</v>
          </cell>
          <cell r="O983" t="str">
            <v>21. THUỐC ĐIỀU TRỊ BỆNH MẮT, TAI MŨI HỌNG</v>
          </cell>
          <cell r="P983" t="str">
            <v>21.1. Thuốc điều trị bệnh mắt</v>
          </cell>
        </row>
        <row r="984">
          <cell r="G984" t="str">
            <v>Brimonidin tartrat</v>
          </cell>
          <cell r="H984">
            <v>823</v>
          </cell>
          <cell r="I984" t="str">
            <v>Nhỏ mắt</v>
          </cell>
          <cell r="J984" t="str">
            <v>+</v>
          </cell>
          <cell r="K984" t="str">
            <v>+</v>
          </cell>
          <cell r="L984" t="str">
            <v>+</v>
          </cell>
          <cell r="O984" t="str">
            <v>21. THUỐC ĐIỀU TRỊ BỆNH MẮT, TAI MŨI HỌNG</v>
          </cell>
          <cell r="P984" t="str">
            <v>21.1. Thuốc điều trị bệnh mắt</v>
          </cell>
        </row>
        <row r="985">
          <cell r="G985" t="str">
            <v>Brimonidin tartrat + timolol</v>
          </cell>
          <cell r="H985">
            <v>824</v>
          </cell>
          <cell r="I985" t="str">
            <v>Nhỏ mắt</v>
          </cell>
          <cell r="J985" t="str">
            <v>+</v>
          </cell>
          <cell r="K985" t="str">
            <v>+</v>
          </cell>
          <cell r="L985" t="str">
            <v>+</v>
          </cell>
          <cell r="O985" t="str">
            <v>21. THUỐC ĐIỀU TRỊ BỆNH MẮT, TAI MŨI HỌNG</v>
          </cell>
          <cell r="P985" t="str">
            <v>21.1. Thuốc điều trị bệnh mắt</v>
          </cell>
        </row>
        <row r="986">
          <cell r="G986" t="str">
            <v>Brinzolamid</v>
          </cell>
          <cell r="H986">
            <v>825</v>
          </cell>
          <cell r="I986" t="str">
            <v>Nhỏ mắt</v>
          </cell>
          <cell r="J986" t="str">
            <v>+</v>
          </cell>
          <cell r="K986" t="str">
            <v>+</v>
          </cell>
          <cell r="L986" t="str">
            <v>+</v>
          </cell>
          <cell r="O986" t="str">
            <v>21. THUỐC ĐIỀU TRỊ BỆNH MẮT, TAI MŨI HỌNG</v>
          </cell>
          <cell r="P986" t="str">
            <v>21.1. Thuốc điều trị bệnh mắt</v>
          </cell>
        </row>
        <row r="987">
          <cell r="G987" t="str">
            <v>Brinzolamid + timolol</v>
          </cell>
          <cell r="H987">
            <v>826</v>
          </cell>
          <cell r="I987" t="str">
            <v>Nhỏ mắt</v>
          </cell>
          <cell r="J987" t="str">
            <v>+</v>
          </cell>
          <cell r="K987" t="str">
            <v>+</v>
          </cell>
          <cell r="L987" t="str">
            <v>+</v>
          </cell>
          <cell r="O987" t="str">
            <v>21. THUỐC ĐIỀU TRỊ BỆNH MẮT, TAI MŨI HỌNG</v>
          </cell>
          <cell r="P987" t="str">
            <v>21.1. Thuốc điều trị bệnh mắt</v>
          </cell>
        </row>
        <row r="988">
          <cell r="G988" t="str">
            <v>Bromfenac</v>
          </cell>
          <cell r="H988">
            <v>827</v>
          </cell>
          <cell r="I988" t="str">
            <v>Nhỏ mắt</v>
          </cell>
          <cell r="J988" t="str">
            <v>+</v>
          </cell>
          <cell r="K988" t="str">
            <v>+</v>
          </cell>
          <cell r="N988" t="str">
            <v>Quỹ bảo hiểm y tế thanh toán điều trị viêm sau phẫu thuật đục thủy tinh thể; sử dụng tại bệnh viện hạng đặc biệt, hạng I, II và bệnh viện chuyên khoa mắt hạng III.</v>
          </cell>
          <cell r="O988" t="str">
            <v>21. THUỐC ĐIỀU TRỊ BỆNH MẮT, TAI MŨI HỌNG</v>
          </cell>
          <cell r="P988" t="str">
            <v>21.1. Thuốc điều trị bệnh mắt</v>
          </cell>
        </row>
        <row r="989">
          <cell r="G989" t="str">
            <v>Carbomer</v>
          </cell>
          <cell r="H989">
            <v>828</v>
          </cell>
          <cell r="I989" t="str">
            <v>Nhỏ mắt</v>
          </cell>
          <cell r="J989" t="str">
            <v>+</v>
          </cell>
          <cell r="K989" t="str">
            <v>+</v>
          </cell>
          <cell r="O989" t="str">
            <v>21. THUỐC ĐIỀU TRỊ BỆNH MẮT, TAI MŨI HỌNG</v>
          </cell>
          <cell r="P989" t="str">
            <v>21.1. Thuốc điều trị bệnh mắt</v>
          </cell>
        </row>
        <row r="990">
          <cell r="G990" t="str">
            <v>Cyclosporin</v>
          </cell>
          <cell r="H990">
            <v>829</v>
          </cell>
          <cell r="I990" t="str">
            <v>Nhỏ mắt</v>
          </cell>
          <cell r="J990" t="str">
            <v>+</v>
          </cell>
          <cell r="K990" t="str">
            <v>+</v>
          </cell>
          <cell r="O990" t="str">
            <v>21. THUỐC ĐIỀU TRỊ BỆNH MẮT, TAI MŨI HỌNG</v>
          </cell>
          <cell r="P990" t="str">
            <v>21.1. Thuốc điều trị bệnh mắt</v>
          </cell>
        </row>
        <row r="991">
          <cell r="G991" t="str">
            <v>Dexamethason + framycetin</v>
          </cell>
          <cell r="H991">
            <v>830</v>
          </cell>
          <cell r="I991" t="str">
            <v>Nhỏ mắt</v>
          </cell>
          <cell r="J991" t="str">
            <v>+</v>
          </cell>
          <cell r="K991" t="str">
            <v>+</v>
          </cell>
          <cell r="O991" t="str">
            <v>21. THUỐC ĐIỀU TRỊ BỆNH MẮT, TAI MŨI HỌNG</v>
          </cell>
          <cell r="P991" t="str">
            <v>21.1. Thuốc điều trị bệnh mắt</v>
          </cell>
        </row>
        <row r="992">
          <cell r="G992" t="str">
            <v>Dexpanthenol</v>
          </cell>
          <cell r="H992">
            <v>831</v>
          </cell>
          <cell r="I992" t="str">
            <v>Nhỏ mắt</v>
          </cell>
          <cell r="J992" t="str">
            <v>+</v>
          </cell>
          <cell r="K992" t="str">
            <v>+</v>
          </cell>
          <cell r="O992" t="str">
            <v>21. THUỐC ĐIỀU TRỊ BỆNH MẮT, TAI MŨI HỌNG</v>
          </cell>
          <cell r="P992" t="str">
            <v>21.1. Thuốc điều trị bệnh mắt</v>
          </cell>
        </row>
        <row r="993">
          <cell r="G993" t="str">
            <v>Dinatri inosin monophosphat</v>
          </cell>
          <cell r="H993">
            <v>832</v>
          </cell>
          <cell r="I993" t="str">
            <v>Nhỏ mắt</v>
          </cell>
          <cell r="J993" t="str">
            <v>+</v>
          </cell>
          <cell r="K993" t="str">
            <v>+</v>
          </cell>
          <cell r="L993" t="str">
            <v>+</v>
          </cell>
          <cell r="O993" t="str">
            <v>21. THUỐC ĐIỀU TRỊ BỆNH MẮT, TAI MŨI HỌNG</v>
          </cell>
          <cell r="P993" t="str">
            <v>21.1. Thuốc điều trị bệnh mắt</v>
          </cell>
        </row>
        <row r="994">
          <cell r="G994" t="str">
            <v>Fluorometholon</v>
          </cell>
          <cell r="H994">
            <v>833</v>
          </cell>
          <cell r="I994" t="str">
            <v>Nhỏ mắt</v>
          </cell>
          <cell r="J994" t="str">
            <v>+</v>
          </cell>
          <cell r="K994" t="str">
            <v>+</v>
          </cell>
          <cell r="L994" t="str">
            <v>+</v>
          </cell>
          <cell r="O994" t="str">
            <v>21. THUỐC ĐIỀU TRỊ BỆNH MẮT, TAI MŨI HỌNG</v>
          </cell>
          <cell r="P994" t="str">
            <v>21.1. Thuốc điều trị bệnh mắt</v>
          </cell>
        </row>
        <row r="995">
          <cell r="G995" t="str">
            <v>Glycerin</v>
          </cell>
          <cell r="H995">
            <v>834</v>
          </cell>
          <cell r="I995" t="str">
            <v>Nhỏ mắt</v>
          </cell>
          <cell r="J995" t="str">
            <v>+</v>
          </cell>
          <cell r="K995" t="str">
            <v>+</v>
          </cell>
          <cell r="O995" t="str">
            <v>21. THUỐC ĐIỀU TRỊ BỆNH MẮT, TAI MŨI HỌNG</v>
          </cell>
          <cell r="P995" t="str">
            <v>21.1. Thuốc điều trị bệnh mắt</v>
          </cell>
        </row>
        <row r="996">
          <cell r="G996" t="str">
            <v>Hexamidine di-isetionat</v>
          </cell>
          <cell r="H996">
            <v>835</v>
          </cell>
          <cell r="I996" t="str">
            <v>Nhỏ mắt</v>
          </cell>
          <cell r="J996" t="str">
            <v>+</v>
          </cell>
          <cell r="K996" t="str">
            <v>+</v>
          </cell>
          <cell r="O996" t="str">
            <v>21. THUỐC ĐIỀU TRỊ BỆNH MẮT, TAI MŨI HỌNG</v>
          </cell>
          <cell r="P996" t="str">
            <v>21.1. Thuốc điều trị bệnh mắt</v>
          </cell>
        </row>
        <row r="997">
          <cell r="G997" t="str">
            <v>Hyaluronidase</v>
          </cell>
          <cell r="H997">
            <v>836</v>
          </cell>
          <cell r="I997" t="str">
            <v>Tiêm</v>
          </cell>
          <cell r="J997" t="str">
            <v>+</v>
          </cell>
          <cell r="K997" t="str">
            <v>+</v>
          </cell>
          <cell r="L997" t="str">
            <v>+</v>
          </cell>
          <cell r="O997" t="str">
            <v>21. THUỐC ĐIỀU TRỊ BỆNH MẮT, TAI MŨI HỌNG</v>
          </cell>
          <cell r="P997" t="str">
            <v>21.1. Thuốc điều trị bệnh mắt</v>
          </cell>
        </row>
        <row r="998">
          <cell r="G998" t="str">
            <v>Hydroxypropylmethylcellulose</v>
          </cell>
          <cell r="H998">
            <v>837</v>
          </cell>
          <cell r="I998" t="str">
            <v>Nhỏ mắt</v>
          </cell>
          <cell r="J998" t="str">
            <v>+</v>
          </cell>
          <cell r="K998" t="str">
            <v>+</v>
          </cell>
          <cell r="L998" t="str">
            <v>+</v>
          </cell>
          <cell r="O998" t="str">
            <v>21. THUỐC ĐIỀU TRỊ BỆNH MẮT, TAI MŨI HỌNG</v>
          </cell>
          <cell r="P998" t="str">
            <v>21.1. Thuốc điều trị bệnh mắt</v>
          </cell>
        </row>
        <row r="999">
          <cell r="G999" t="str">
            <v>Indomethacin</v>
          </cell>
          <cell r="H999">
            <v>838</v>
          </cell>
          <cell r="I999" t="str">
            <v>Nhỏ mắt</v>
          </cell>
          <cell r="J999" t="str">
            <v>+</v>
          </cell>
          <cell r="K999" t="str">
            <v>+</v>
          </cell>
          <cell r="L999" t="str">
            <v>+</v>
          </cell>
          <cell r="O999" t="str">
            <v>21. THUỐC ĐIỀU TRỊ BỆNH MẮT, TAI MŨI HỌNG</v>
          </cell>
          <cell r="P999" t="str">
            <v>21.1. Thuốc điều trị bệnh mắt</v>
          </cell>
        </row>
        <row r="1000">
          <cell r="G1000" t="str">
            <v>Kali iodid + natri iodid</v>
          </cell>
          <cell r="H1000">
            <v>839</v>
          </cell>
          <cell r="I1000" t="str">
            <v>Nhỏ mắt</v>
          </cell>
          <cell r="J1000" t="str">
            <v>+</v>
          </cell>
          <cell r="K1000" t="str">
            <v>+</v>
          </cell>
          <cell r="L1000" t="str">
            <v>+</v>
          </cell>
          <cell r="O1000" t="str">
            <v>21. THUỐC ĐIỀU TRỊ BỆNH MẮT, TAI MŨI HỌNG</v>
          </cell>
          <cell r="P1000" t="str">
            <v>21.1. Thuốc điều trị bệnh mắt</v>
          </cell>
        </row>
        <row r="1001">
          <cell r="G1001" t="str">
            <v>Latanoprost</v>
          </cell>
          <cell r="H1001">
            <v>840</v>
          </cell>
          <cell r="I1001" t="str">
            <v>Nhỏ mắt</v>
          </cell>
          <cell r="J1001" t="str">
            <v>+</v>
          </cell>
          <cell r="K1001" t="str">
            <v>+</v>
          </cell>
          <cell r="O1001" t="str">
            <v>21. THUỐC ĐIỀU TRỊ BỆNH MẮT, TAI MŨI HỌNG</v>
          </cell>
          <cell r="P1001" t="str">
            <v>21.1. Thuốc điều trị bệnh mắt</v>
          </cell>
        </row>
        <row r="1002">
          <cell r="G1002" t="str">
            <v>Latanoprost + Timolol maleat</v>
          </cell>
          <cell r="H1002">
            <v>841</v>
          </cell>
          <cell r="I1002" t="str">
            <v>Nhỏ mắt</v>
          </cell>
          <cell r="J1002" t="str">
            <v>+</v>
          </cell>
          <cell r="K1002" t="str">
            <v>+</v>
          </cell>
          <cell r="O1002" t="str">
            <v>21. THUỐC ĐIỀU TRỊ BỆNH MẮT, TAI MŨI HỌNG</v>
          </cell>
          <cell r="P1002" t="str">
            <v>21.1. Thuốc điều trị bệnh mắt</v>
          </cell>
        </row>
        <row r="1003">
          <cell r="G1003" t="str">
            <v>Loteprednol etabonat</v>
          </cell>
          <cell r="H1003">
            <v>842</v>
          </cell>
          <cell r="I1003" t="str">
            <v>Nhỏ mắt</v>
          </cell>
          <cell r="J1003" t="str">
            <v>+</v>
          </cell>
          <cell r="K1003" t="str">
            <v>+</v>
          </cell>
          <cell r="L1003" t="str">
            <v>+</v>
          </cell>
          <cell r="O1003" t="str">
            <v>21. THUỐC ĐIỀU TRỊ BỆNH MẮT, TAI MŨI HỌNG</v>
          </cell>
          <cell r="P1003" t="str">
            <v>21.1. Thuốc điều trị bệnh mắt</v>
          </cell>
        </row>
        <row r="1004">
          <cell r="G1004" t="str">
            <v>Moxifloxacin + dexamethason</v>
          </cell>
          <cell r="H1004">
            <v>843</v>
          </cell>
          <cell r="I1004" t="str">
            <v>Nhỏ mắt</v>
          </cell>
          <cell r="J1004" t="str">
            <v>+</v>
          </cell>
          <cell r="K1004" t="str">
            <v>+</v>
          </cell>
          <cell r="L1004" t="str">
            <v>+</v>
          </cell>
          <cell r="O1004" t="str">
            <v>21. THUỐC ĐIỀU TRỊ BỆNH MẮT, TAI MŨI HỌNG</v>
          </cell>
          <cell r="P1004" t="str">
            <v>21.1. Thuốc điều trị bệnh mắt</v>
          </cell>
        </row>
        <row r="1005">
          <cell r="G1005" t="str">
            <v>Natamycin</v>
          </cell>
          <cell r="H1005">
            <v>844</v>
          </cell>
          <cell r="I1005" t="str">
            <v>Nhỏ mắt</v>
          </cell>
          <cell r="J1005" t="str">
            <v>+</v>
          </cell>
          <cell r="K1005" t="str">
            <v>+</v>
          </cell>
          <cell r="L1005" t="str">
            <v>+</v>
          </cell>
          <cell r="O1005" t="str">
            <v>21. THUỐC ĐIỀU TRỊ BỆNH MẮT, TAI MŨI HỌNG</v>
          </cell>
          <cell r="P1005" t="str">
            <v>21.1. Thuốc điều trị bệnh mắt</v>
          </cell>
        </row>
        <row r="1006">
          <cell r="G1006" t="str">
            <v>Natri carboxymethylcellulose (natri CMC)</v>
          </cell>
          <cell r="H1006">
            <v>845</v>
          </cell>
          <cell r="I1006" t="str">
            <v>Nhỏ mắt</v>
          </cell>
          <cell r="J1006" t="str">
            <v>+</v>
          </cell>
          <cell r="K1006" t="str">
            <v>+</v>
          </cell>
          <cell r="L1006" t="str">
            <v>+</v>
          </cell>
          <cell r="O1006" t="str">
            <v>21. THUỐC ĐIỀU TRỊ BỆNH MẮT, TAI MŨI HỌNG</v>
          </cell>
          <cell r="P1006" t="str">
            <v>21.1. Thuốc điều trị bệnh mắt</v>
          </cell>
        </row>
        <row r="1007">
          <cell r="G1007" t="str">
            <v>Natri carboxymethylcellulose + glycerin</v>
          </cell>
          <cell r="H1007">
            <v>846</v>
          </cell>
          <cell r="I1007" t="str">
            <v>Nhỏ mắt</v>
          </cell>
          <cell r="J1007" t="str">
            <v>+</v>
          </cell>
          <cell r="K1007" t="str">
            <v>+</v>
          </cell>
          <cell r="O1007" t="str">
            <v>21. THUỐC ĐIỀU TRỊ BỆNH MẮT, TAI MŨI HỌNG</v>
          </cell>
          <cell r="P1007" t="str">
            <v>21.1. Thuốc điều trị bệnh mắt</v>
          </cell>
        </row>
        <row r="1008">
          <cell r="G1008" t="str">
            <v>Natri clorid</v>
          </cell>
          <cell r="H1008">
            <v>847</v>
          </cell>
          <cell r="I1008" t="str">
            <v>Nhỏ mắt,
nhỏ mũi</v>
          </cell>
          <cell r="J1008" t="str">
            <v>+</v>
          </cell>
          <cell r="K1008" t="str">
            <v>+</v>
          </cell>
          <cell r="L1008" t="str">
            <v>+</v>
          </cell>
          <cell r="M1008" t="str">
            <v>+</v>
          </cell>
          <cell r="O1008" t="str">
            <v>21. THUỐC ĐIỀU TRỊ BỆNH MẮT, TAI MŨI HỌNG</v>
          </cell>
          <cell r="P1008" t="str">
            <v>21.1. Thuốc điều trị bệnh mắt</v>
          </cell>
        </row>
        <row r="1009">
          <cell r="G1009" t="str">
            <v>Natri diquafosol</v>
          </cell>
          <cell r="H1009">
            <v>848</v>
          </cell>
          <cell r="I1009" t="str">
            <v>Nhỏ mắt</v>
          </cell>
          <cell r="J1009" t="str">
            <v>+</v>
          </cell>
          <cell r="K1009" t="str">
            <v>+</v>
          </cell>
          <cell r="N1009" t="str">
            <v>Quỹ bảo hiểm y tế thanh toán tại bệnh viện hạng đặc biệt, hạng I, II và bệnh viện chuyên khoa mắt hạng III.</v>
          </cell>
          <cell r="O1009" t="str">
            <v>21. THUỐC ĐIỀU TRỊ BỆNH MẮT, TAI MŨI HỌNG</v>
          </cell>
          <cell r="P1009" t="str">
            <v>21.1. Thuốc điều trị bệnh mắt</v>
          </cell>
        </row>
        <row r="1010">
          <cell r="G1010" t="str">
            <v>Natri hyaluronat</v>
          </cell>
          <cell r="H1010">
            <v>849</v>
          </cell>
          <cell r="I1010" t="str">
            <v>Tiêm, 
nhỏ mắt</v>
          </cell>
          <cell r="J1010" t="str">
            <v>+</v>
          </cell>
          <cell r="K1010" t="str">
            <v>+</v>
          </cell>
          <cell r="L1010" t="str">
            <v>+</v>
          </cell>
          <cell r="O1010" t="str">
            <v>21. THUỐC ĐIỀU TRỊ BỆNH MẮT, TAI MŨI HỌNG</v>
          </cell>
          <cell r="P1010" t="str">
            <v>21.1. Thuốc điều trị bệnh mắt</v>
          </cell>
        </row>
        <row r="1011">
          <cell r="G1011" t="str">
            <v>Nepafenac</v>
          </cell>
          <cell r="H1011">
            <v>850</v>
          </cell>
          <cell r="I1011" t="str">
            <v>Nhỏ mắt</v>
          </cell>
          <cell r="J1011" t="str">
            <v>+</v>
          </cell>
          <cell r="K1011" t="str">
            <v>+</v>
          </cell>
          <cell r="N1011" t="str">
            <v>Quỹ bảo hiểm y tế thanh toán điều trị viêm sau phẫu thuật đục thủy tinh thể trên bệnh nhân đái tháo đường; sử dụng tại bệnh viện hạng đặc biệt, hạng I, II và bệnh viện chuyên khoa mắt hạng III.</v>
          </cell>
          <cell r="O1011" t="str">
            <v>21. THUỐC ĐIỀU TRỊ BỆNH MẮT, TAI MŨI HỌNG</v>
          </cell>
          <cell r="P1011" t="str">
            <v>21.1. Thuốc điều trị bệnh mắt</v>
          </cell>
        </row>
        <row r="1012">
          <cell r="G1012" t="str">
            <v>Olopatadin hydroclorid</v>
          </cell>
          <cell r="H1012">
            <v>851</v>
          </cell>
          <cell r="I1012" t="str">
            <v>Nhỏ mắt</v>
          </cell>
          <cell r="J1012" t="str">
            <v>+</v>
          </cell>
          <cell r="K1012" t="str">
            <v>+</v>
          </cell>
          <cell r="L1012" t="str">
            <v>+</v>
          </cell>
          <cell r="O1012" t="str">
            <v>21. THUỐC ĐIỀU TRỊ BỆNH MẮT, TAI MŨI HỌNG</v>
          </cell>
          <cell r="P1012" t="str">
            <v>21.1. Thuốc điều trị bệnh mắt</v>
          </cell>
        </row>
        <row r="1013">
          <cell r="G1013" t="str">
            <v>Pemirolast kali</v>
          </cell>
          <cell r="H1013">
            <v>852</v>
          </cell>
          <cell r="I1013" t="str">
            <v>Nhỏ mắt</v>
          </cell>
          <cell r="J1013" t="str">
            <v>+</v>
          </cell>
          <cell r="K1013" t="str">
            <v>+</v>
          </cell>
          <cell r="L1013" t="str">
            <v>+</v>
          </cell>
          <cell r="O1013" t="str">
            <v>21. THUỐC ĐIỀU TRỊ BỆNH MẮT, TAI MŨI HỌNG</v>
          </cell>
          <cell r="P1013" t="str">
            <v>21.1. Thuốc điều trị bệnh mắt</v>
          </cell>
        </row>
        <row r="1014">
          <cell r="G1014" t="str">
            <v>Pilocarpin</v>
          </cell>
          <cell r="H1014">
            <v>853</v>
          </cell>
          <cell r="I1014" t="str">
            <v>Nhỏ mắt</v>
          </cell>
          <cell r="J1014" t="str">
            <v>+</v>
          </cell>
          <cell r="K1014" t="str">
            <v>+</v>
          </cell>
          <cell r="L1014" t="str">
            <v>+</v>
          </cell>
          <cell r="O1014" t="str">
            <v>21. THUỐC ĐIỀU TRỊ BỆNH MẮT, TAI MŨI HỌNG</v>
          </cell>
          <cell r="P1014" t="str">
            <v>21.1. Thuốc điều trị bệnh mắt</v>
          </cell>
        </row>
        <row r="1015">
          <cell r="G1015" t="str">
            <v>Pilocarpin</v>
          </cell>
          <cell r="H1015">
            <v>853</v>
          </cell>
          <cell r="I1015" t="str">
            <v>Uống</v>
          </cell>
          <cell r="J1015" t="str">
            <v>+</v>
          </cell>
          <cell r="K1015" t="str">
            <v>+</v>
          </cell>
          <cell r="O1015" t="str">
            <v>21. THUỐC ĐIỀU TRỊ BỆNH MẮT, TAI MŨI HỌNG</v>
          </cell>
          <cell r="P1015" t="str">
            <v>21.1. Thuốc điều trị bệnh mắt</v>
          </cell>
        </row>
        <row r="1016">
          <cell r="G1016" t="str">
            <v>Pirenoxin</v>
          </cell>
          <cell r="H1016">
            <v>854</v>
          </cell>
          <cell r="I1016" t="str">
            <v>Nhỏ mắt</v>
          </cell>
          <cell r="J1016" t="str">
            <v>+</v>
          </cell>
          <cell r="K1016" t="str">
            <v>+</v>
          </cell>
          <cell r="L1016" t="str">
            <v>+</v>
          </cell>
          <cell r="O1016" t="str">
            <v>21. THUỐC ĐIỀU TRỊ BỆNH MẮT, TAI MŨI HỌNG</v>
          </cell>
          <cell r="P1016" t="str">
            <v>21.1. Thuốc điều trị bệnh mắt</v>
          </cell>
        </row>
        <row r="1017">
          <cell r="G1017" t="str">
            <v>Polyethylen glycol + propylen glycol</v>
          </cell>
          <cell r="H1017">
            <v>855</v>
          </cell>
          <cell r="I1017" t="str">
            <v>Nhỏ mắt</v>
          </cell>
          <cell r="J1017" t="str">
            <v>+</v>
          </cell>
          <cell r="K1017" t="str">
            <v>+</v>
          </cell>
          <cell r="L1017" t="str">
            <v>+</v>
          </cell>
          <cell r="O1017" t="str">
            <v>21. THUỐC ĐIỀU TRỊ BỆNH MẮT, TAI MŨI HỌNG</v>
          </cell>
          <cell r="P1017" t="str">
            <v>21.1. Thuốc điều trị bệnh mắt</v>
          </cell>
        </row>
        <row r="1018">
          <cell r="G1018" t="str">
            <v>Ranibizumab</v>
          </cell>
          <cell r="H1018">
            <v>856</v>
          </cell>
          <cell r="I1018" t="str">
            <v>Tiêm trong dịch kính</v>
          </cell>
          <cell r="J1018" t="str">
            <v>+</v>
          </cell>
          <cell r="N1018" t="str">
            <v>Quỹ bảo hiểm y tế thanh toán điều trị tại khoa mắt bệnh viện hạng đặc biệt; bệnh viện chuyên khoa mắt hạng I, II.</v>
          </cell>
          <cell r="O1018" t="str">
            <v>21. THUỐC ĐIỀU TRỊ BỆNH MẮT, TAI MŨI HỌNG</v>
          </cell>
          <cell r="P1018" t="str">
            <v>21.1. Thuốc điều trị bệnh mắt</v>
          </cell>
        </row>
        <row r="1019">
          <cell r="G1019" t="str">
            <v>Tafluprost</v>
          </cell>
          <cell r="H1019">
            <v>857</v>
          </cell>
          <cell r="I1019" t="str">
            <v>Nhỏ mắt</v>
          </cell>
          <cell r="J1019" t="str">
            <v>+</v>
          </cell>
          <cell r="K1019" t="str">
            <v>+</v>
          </cell>
          <cell r="N1019" t="str">
            <v>Quỹ bảo hiểm y tế thanh toán tại bệnh viện hạng đặc biệt, hạng I, II và bệnh viện chuyên khoa mắt hạng III.</v>
          </cell>
          <cell r="O1019" t="str">
            <v>21. THUỐC ĐIỀU TRỊ BỆNH MẮT, TAI MŨI HỌNG</v>
          </cell>
          <cell r="P1019" t="str">
            <v>21.1. Thuốc điều trị bệnh mắt</v>
          </cell>
        </row>
        <row r="1020">
          <cell r="G1020" t="str">
            <v>Tetracain</v>
          </cell>
          <cell r="H1020">
            <v>858</v>
          </cell>
          <cell r="I1020" t="str">
            <v>Nhỏ mắt</v>
          </cell>
          <cell r="J1020" t="str">
            <v>+</v>
          </cell>
          <cell r="K1020" t="str">
            <v>+</v>
          </cell>
          <cell r="L1020" t="str">
            <v>+</v>
          </cell>
          <cell r="O1020" t="str">
            <v>21. THUỐC ĐIỀU TRỊ BỆNH MẮT, TAI MŨI HỌNG</v>
          </cell>
          <cell r="P1020" t="str">
            <v>21.1. Thuốc điều trị bệnh mắt</v>
          </cell>
        </row>
        <row r="1021">
          <cell r="G1021" t="str">
            <v>Tetryzolin</v>
          </cell>
          <cell r="H1021">
            <v>859</v>
          </cell>
          <cell r="I1021" t="str">
            <v>Nhỏ mắt, nhỏ mũi</v>
          </cell>
          <cell r="J1021" t="str">
            <v>+</v>
          </cell>
          <cell r="K1021" t="str">
            <v>+</v>
          </cell>
          <cell r="L1021" t="str">
            <v>+</v>
          </cell>
          <cell r="O1021" t="str">
            <v>21. THUỐC ĐIỀU TRỊ BỆNH MẮT, TAI MŨI HỌNG</v>
          </cell>
          <cell r="P1021" t="str">
            <v>21.1. Thuốc điều trị bệnh mắt</v>
          </cell>
        </row>
        <row r="1022">
          <cell r="G1022" t="str">
            <v>Timolol</v>
          </cell>
          <cell r="H1022">
            <v>860</v>
          </cell>
          <cell r="I1022" t="str">
            <v>Nhỏ mắt</v>
          </cell>
          <cell r="J1022" t="str">
            <v>+</v>
          </cell>
          <cell r="K1022" t="str">
            <v>+</v>
          </cell>
          <cell r="L1022" t="str">
            <v>+</v>
          </cell>
          <cell r="O1022" t="str">
            <v>21. THUỐC ĐIỀU TRỊ BỆNH MẮT, TAI MŨI HỌNG</v>
          </cell>
          <cell r="P1022" t="str">
            <v>21.1. Thuốc điều trị bệnh mắt</v>
          </cell>
        </row>
        <row r="1023">
          <cell r="G1023" t="str">
            <v>Travoprost</v>
          </cell>
          <cell r="H1023">
            <v>861</v>
          </cell>
          <cell r="I1023" t="str">
            <v>Nhỏ mắt</v>
          </cell>
          <cell r="J1023" t="str">
            <v>+</v>
          </cell>
          <cell r="K1023" t="str">
            <v>+</v>
          </cell>
          <cell r="N1023" t="str">
            <v>Quỹ bảo hiểm y tế thanh toán điều trị tại bệnh viện hạng đặc biệt, hạng I, II và bệnh viện chuyên khoa mắt hạng III.</v>
          </cell>
          <cell r="O1023" t="str">
            <v>21. THUỐC ĐIỀU TRỊ BỆNH MẮT, TAI MŨI HỌNG</v>
          </cell>
          <cell r="P1023" t="str">
            <v>21.1. Thuốc điều trị bệnh mắt</v>
          </cell>
        </row>
        <row r="1024">
          <cell r="G1024" t="str">
            <v>Travoprost + timolol</v>
          </cell>
          <cell r="H1024">
            <v>862</v>
          </cell>
          <cell r="I1024" t="str">
            <v>Nhỏ mắt</v>
          </cell>
          <cell r="J1024" t="str">
            <v>+</v>
          </cell>
          <cell r="K1024" t="str">
            <v>+</v>
          </cell>
          <cell r="O1024" t="str">
            <v>21. THUỐC ĐIỀU TRỊ BỆNH MẮT, TAI MŨI HỌNG</v>
          </cell>
          <cell r="P1024" t="str">
            <v>21.1. Thuốc điều trị bệnh mắt</v>
          </cell>
        </row>
        <row r="1025">
          <cell r="G1025" t="str">
            <v>Tropicamid</v>
          </cell>
          <cell r="H1025">
            <v>863</v>
          </cell>
          <cell r="I1025" t="str">
            <v>Nhỏ mắt</v>
          </cell>
          <cell r="J1025" t="str">
            <v>+</v>
          </cell>
          <cell r="K1025" t="str">
            <v>+</v>
          </cell>
          <cell r="L1025" t="str">
            <v>+</v>
          </cell>
          <cell r="O1025" t="str">
            <v>21. THUỐC ĐIỀU TRỊ BỆNH MẮT, TAI MŨI HỌNG</v>
          </cell>
          <cell r="P1025" t="str">
            <v>21.1. Thuốc điều trị bệnh mắt</v>
          </cell>
        </row>
        <row r="1026">
          <cell r="G1026" t="str">
            <v>Tropicamide + phenylephrine hydroclorid</v>
          </cell>
          <cell r="H1026">
            <v>864</v>
          </cell>
          <cell r="I1026" t="str">
            <v>Nhỏ mắt</v>
          </cell>
          <cell r="J1026" t="str">
            <v>+</v>
          </cell>
          <cell r="K1026" t="str">
            <v>+</v>
          </cell>
          <cell r="L1026" t="str">
            <v>+</v>
          </cell>
          <cell r="O1026" t="str">
            <v>21. THUỐC ĐIỀU TRỊ BỆNH MẮT, TAI MŨI HỌNG</v>
          </cell>
          <cell r="P1026" t="str">
            <v>21.1. Thuốc điều trị bệnh mắt</v>
          </cell>
        </row>
        <row r="1027">
          <cell r="G1027" t="str">
            <v>21.2. Thuốc tai- mũi- họng</v>
          </cell>
          <cell r="O1027" t="str">
            <v>21. THUỐC ĐIỀU TRỊ BỆNH MẮT, TAI MŨI HỌNG</v>
          </cell>
          <cell r="P1027" t="str">
            <v>21.2. Thuốc tai- mũi- họng</v>
          </cell>
        </row>
        <row r="1028">
          <cell r="G1028" t="str">
            <v>Betahistin</v>
          </cell>
          <cell r="H1028">
            <v>865</v>
          </cell>
          <cell r="I1028" t="str">
            <v>Uống</v>
          </cell>
          <cell r="J1028" t="str">
            <v>+</v>
          </cell>
          <cell r="K1028" t="str">
            <v>+</v>
          </cell>
          <cell r="L1028" t="str">
            <v>+</v>
          </cell>
          <cell r="O1028" t="str">
            <v>21. THUỐC ĐIỀU TRỊ BỆNH MẮT, TAI MŨI HỌNG</v>
          </cell>
          <cell r="P1028" t="str">
            <v>21.2. Thuốc tai- mũi- họng</v>
          </cell>
        </row>
        <row r="1029">
          <cell r="G1029" t="str">
            <v>Cồn boric</v>
          </cell>
          <cell r="H1029">
            <v>866</v>
          </cell>
          <cell r="I1029" t="str">
            <v>Dùng ngoài</v>
          </cell>
          <cell r="J1029" t="str">
            <v>+</v>
          </cell>
          <cell r="K1029" t="str">
            <v>+</v>
          </cell>
          <cell r="L1029" t="str">
            <v>+</v>
          </cell>
          <cell r="M1029" t="str">
            <v>+</v>
          </cell>
          <cell r="O1029" t="str">
            <v>21. THUỐC ĐIỀU TRỊ BỆNH MẮT, TAI MŨI HỌNG</v>
          </cell>
          <cell r="P1029" t="str">
            <v>21.2. Thuốc tai- mũi- họng</v>
          </cell>
        </row>
        <row r="1030">
          <cell r="G1030" t="str">
            <v>Fluticason furoat</v>
          </cell>
          <cell r="H1030">
            <v>867</v>
          </cell>
          <cell r="I1030" t="str">
            <v>Xịt mũi</v>
          </cell>
          <cell r="J1030" t="str">
            <v>+</v>
          </cell>
          <cell r="K1030" t="str">
            <v>+</v>
          </cell>
          <cell r="L1030" t="str">
            <v>+</v>
          </cell>
          <cell r="O1030" t="str">
            <v>21. THUỐC ĐIỀU TRỊ BỆNH MẮT, TAI MŨI HỌNG</v>
          </cell>
          <cell r="P1030" t="str">
            <v>21.2. Thuốc tai- mũi- họng</v>
          </cell>
        </row>
        <row r="1031">
          <cell r="G1031" t="str">
            <v>Fluticason propionat</v>
          </cell>
          <cell r="H1031">
            <v>868</v>
          </cell>
          <cell r="I1031" t="str">
            <v>Dùng ngoài, khí dung, xịt mũi, xịt họng</v>
          </cell>
          <cell r="J1031" t="str">
            <v>+</v>
          </cell>
          <cell r="K1031" t="str">
            <v>+</v>
          </cell>
          <cell r="L1031" t="str">
            <v>+</v>
          </cell>
          <cell r="O1031" t="str">
            <v>21. THUỐC ĐIỀU TRỊ BỆNH MẮT, TAI MŨI HỌNG</v>
          </cell>
          <cell r="P1031" t="str">
            <v>21.2. Thuốc tai- mũi- họng</v>
          </cell>
        </row>
        <row r="1032">
          <cell r="G1032" t="str">
            <v>Naphazolin</v>
          </cell>
          <cell r="H1032">
            <v>869</v>
          </cell>
          <cell r="I1032" t="str">
            <v>Nhỏ mũi</v>
          </cell>
          <cell r="J1032" t="str">
            <v>+</v>
          </cell>
          <cell r="K1032" t="str">
            <v>+</v>
          </cell>
          <cell r="L1032" t="str">
            <v>+</v>
          </cell>
          <cell r="M1032" t="str">
            <v>+</v>
          </cell>
          <cell r="O1032" t="str">
            <v>21. THUỐC ĐIỀU TRỊ BỆNH MẮT, TAI MŨI HỌNG</v>
          </cell>
          <cell r="P1032" t="str">
            <v>21.2. Thuốc tai- mũi- họng</v>
          </cell>
        </row>
        <row r="1033">
          <cell r="G1033" t="str">
            <v>Natri borat</v>
          </cell>
          <cell r="H1033">
            <v>870</v>
          </cell>
          <cell r="I1033" t="str">
            <v>Nhỏ tai</v>
          </cell>
          <cell r="J1033" t="str">
            <v>+</v>
          </cell>
          <cell r="K1033" t="str">
            <v>+</v>
          </cell>
          <cell r="O1033" t="str">
            <v>21. THUỐC ĐIỀU TRỊ BỆNH MẮT, TAI MŨI HỌNG</v>
          </cell>
          <cell r="P1033" t="str">
            <v>21.2. Thuốc tai- mũi- họng</v>
          </cell>
        </row>
        <row r="1034">
          <cell r="G1034" t="str">
            <v>Phenazon + lidocain hydroclorid</v>
          </cell>
          <cell r="H1034">
            <v>871</v>
          </cell>
          <cell r="I1034" t="str">
            <v>Nhỏ tai</v>
          </cell>
          <cell r="J1034" t="str">
            <v>+</v>
          </cell>
          <cell r="K1034" t="str">
            <v>+</v>
          </cell>
          <cell r="L1034" t="str">
            <v>+</v>
          </cell>
          <cell r="O1034" t="str">
            <v>21. THUỐC ĐIỀU TRỊ BỆNH MẮT, TAI MŨI HỌNG</v>
          </cell>
          <cell r="P1034" t="str">
            <v>21.2. Thuốc tai- mũi- họng</v>
          </cell>
        </row>
        <row r="1035">
          <cell r="G1035" t="str">
            <v>Rifamycin</v>
          </cell>
          <cell r="H1035">
            <v>872</v>
          </cell>
          <cell r="I1035" t="str">
            <v>Nhỏ tai</v>
          </cell>
          <cell r="J1035" t="str">
            <v>+</v>
          </cell>
          <cell r="K1035" t="str">
            <v>+</v>
          </cell>
          <cell r="O1035" t="str">
            <v>21. THUỐC ĐIỀU TRỊ BỆNH MẮT, TAI MŨI HỌNG</v>
          </cell>
          <cell r="P1035" t="str">
            <v>21.2. Thuốc tai- mũi- họng</v>
          </cell>
        </row>
        <row r="1036">
          <cell r="G1036" t="str">
            <v>Tixocortol pivalat</v>
          </cell>
          <cell r="H1036">
            <v>873</v>
          </cell>
          <cell r="I1036" t="str">
            <v>Dùng ngoài, phun mù</v>
          </cell>
          <cell r="J1036" t="str">
            <v>+</v>
          </cell>
          <cell r="K1036" t="str">
            <v>+</v>
          </cell>
          <cell r="L1036" t="str">
            <v>+</v>
          </cell>
          <cell r="M1036" t="str">
            <v>+</v>
          </cell>
          <cell r="O1036" t="str">
            <v>21. THUỐC ĐIỀU TRỊ BỆNH MẮT, TAI MŨI HỌNG</v>
          </cell>
          <cell r="P1036" t="str">
            <v>21.2. Thuốc tai- mũi- họng</v>
          </cell>
        </row>
        <row r="1037">
          <cell r="G1037" t="str">
            <v>Triprolidin hydroclorid + pseudoephedrin</v>
          </cell>
          <cell r="H1037">
            <v>874</v>
          </cell>
          <cell r="I1037" t="str">
            <v>Uống</v>
          </cell>
          <cell r="J1037" t="str">
            <v>+</v>
          </cell>
          <cell r="K1037" t="str">
            <v>+</v>
          </cell>
          <cell r="L1037" t="str">
            <v>+</v>
          </cell>
          <cell r="M1037" t="str">
            <v>+</v>
          </cell>
          <cell r="O1037" t="str">
            <v>21. THUỐC ĐIỀU TRỊ BỆNH MẮT, TAI MŨI HỌNG</v>
          </cell>
          <cell r="P1037" t="str">
            <v>21.2. Thuốc tai- mũi- họng</v>
          </cell>
        </row>
        <row r="1038">
          <cell r="G1038" t="str">
            <v>Tyrothricin + benzocain+ benzalkonium</v>
          </cell>
          <cell r="H1038">
            <v>875</v>
          </cell>
          <cell r="I1038" t="str">
            <v xml:space="preserve">Ngậm </v>
          </cell>
          <cell r="J1038" t="str">
            <v>+</v>
          </cell>
          <cell r="K1038" t="str">
            <v>+</v>
          </cell>
          <cell r="O1038" t="str">
            <v>21. THUỐC ĐIỀU TRỊ BỆNH MẮT, TAI MŨI HỌNG</v>
          </cell>
          <cell r="P1038" t="str">
            <v>21.2. Thuốc tai- mũi- họng</v>
          </cell>
        </row>
        <row r="1039">
          <cell r="G1039" t="str">
            <v>Xylometazolin</v>
          </cell>
          <cell r="H1039">
            <v>876</v>
          </cell>
          <cell r="I1039" t="str">
            <v>Nhỏ mũi, phun mù</v>
          </cell>
          <cell r="J1039" t="str">
            <v>+</v>
          </cell>
          <cell r="K1039" t="str">
            <v>+</v>
          </cell>
          <cell r="L1039" t="str">
            <v>+</v>
          </cell>
          <cell r="M1039" t="str">
            <v>+</v>
          </cell>
          <cell r="O1039" t="str">
            <v>21. THUỐC ĐIỀU TRỊ BỆNH MẮT, TAI MŨI HỌNG</v>
          </cell>
          <cell r="P1039" t="str">
            <v>21.2. Thuốc tai- mũi- họng</v>
          </cell>
        </row>
        <row r="1040">
          <cell r="G1040" t="str">
            <v>22. THUỐC CÓ TÁC DỤNG THÚC ĐẺ, CẦM MÁU SAU ĐẺ VÀ CHỐNG ĐẺ NON</v>
          </cell>
          <cell r="O1040" t="str">
            <v>22. THUỐC CÓ TÁC DỤNG THÚC ĐẺ, CẦM MÁU SAU ĐẺ VÀ CHỐNG ĐẺ NON</v>
          </cell>
        </row>
        <row r="1041">
          <cell r="G1041" t="str">
            <v>22.1. Thuốc thúc đẻ, cầm máu sau đẻ</v>
          </cell>
          <cell r="O1041" t="str">
            <v>22. THUỐC CÓ TÁC DỤNG THÚC ĐẺ, CẦM MÁU SAU ĐẺ VÀ CHỐNG ĐẺ NON</v>
          </cell>
          <cell r="P1041" t="str">
            <v>22. THUỐC CÓ TÁC DỤNG THÚC ĐẺ, CẦM MÁU SAU ĐẺ VÀ CHỐNG ĐẺ NON</v>
          </cell>
        </row>
        <row r="1042">
          <cell r="G1042" t="str">
            <v>Carbetocin</v>
          </cell>
          <cell r="H1042">
            <v>877</v>
          </cell>
          <cell r="I1042" t="str">
            <v>Tiêm</v>
          </cell>
          <cell r="J1042" t="str">
            <v>+</v>
          </cell>
          <cell r="K1042" t="str">
            <v>+</v>
          </cell>
          <cell r="L1042" t="str">
            <v>+</v>
          </cell>
          <cell r="O1042" t="str">
            <v>22. THUỐC CÓ TÁC DỤNG THÚC ĐẺ, CẦM MÁU SAU ĐẺ VÀ CHỐNG ĐẺ NON</v>
          </cell>
          <cell r="P1042" t="str">
            <v>22. THUỐC CÓ TÁC DỤNG THÚC ĐẺ, CẦM MÁU SAU ĐẺ VÀ CHỐNG ĐẺ NON</v>
          </cell>
        </row>
        <row r="1043">
          <cell r="G1043" t="str">
            <v>Carboprost tromethamin</v>
          </cell>
          <cell r="H1043">
            <v>878</v>
          </cell>
          <cell r="I1043" t="str">
            <v>Tiêm</v>
          </cell>
          <cell r="J1043" t="str">
            <v>+</v>
          </cell>
          <cell r="K1043" t="str">
            <v>+</v>
          </cell>
          <cell r="O1043" t="str">
            <v>22. THUỐC CÓ TÁC DỤNG THÚC ĐẺ, CẦM MÁU SAU ĐẺ VÀ CHỐNG ĐẺ NON</v>
          </cell>
          <cell r="P1043" t="str">
            <v>22. THUỐC CÓ TÁC DỤNG THÚC ĐẺ, CẦM MÁU SAU ĐẺ VÀ CHỐNG ĐẺ NON</v>
          </cell>
        </row>
        <row r="1044">
          <cell r="G1044" t="str">
            <v>Dinoproston</v>
          </cell>
          <cell r="H1044">
            <v>879</v>
          </cell>
          <cell r="I1044" t="str">
            <v>Đặt âm đạo</v>
          </cell>
          <cell r="J1044" t="str">
            <v>+</v>
          </cell>
          <cell r="N1044" t="str">
            <v>Quỹ bảo hiểm y tế thanh toán tại bệnh viện hạng đặc biệt, hạng I và bệnh viện chuyên khoa sản hạng II.</v>
          </cell>
          <cell r="O1044" t="str">
            <v>22. THUỐC CÓ TÁC DỤNG THÚC ĐẺ, CẦM MÁU SAU ĐẺ VÀ CHỐNG ĐẺ NON</v>
          </cell>
          <cell r="P1044" t="str">
            <v>22. THUỐC CÓ TÁC DỤNG THÚC ĐẺ, CẦM MÁU SAU ĐẺ VÀ CHỐNG ĐẺ NON</v>
          </cell>
        </row>
        <row r="1045">
          <cell r="G1045" t="str">
            <v>Levonorgestrel</v>
          </cell>
          <cell r="H1045">
            <v>880</v>
          </cell>
          <cell r="I1045" t="str">
            <v>Đặt tử cung</v>
          </cell>
          <cell r="J1045" t="str">
            <v>+</v>
          </cell>
          <cell r="N1045" t="str">
            <v>Quỹ bảo hiểm y tế thanh toán điều trị chứng rong kinh vô căn.</v>
          </cell>
          <cell r="O1045" t="str">
            <v>22. THUỐC CÓ TÁC DỤNG THÚC ĐẺ, CẦM MÁU SAU ĐẺ VÀ CHỐNG ĐẺ NON</v>
          </cell>
          <cell r="P1045" t="str">
            <v>22. THUỐC CÓ TÁC DỤNG THÚC ĐẺ, CẦM MÁU SAU ĐẺ VÀ CHỐNG ĐẺ NON</v>
          </cell>
        </row>
        <row r="1046">
          <cell r="G1046" t="str">
            <v>Methyl ergometrin maleat</v>
          </cell>
          <cell r="H1046">
            <v>881</v>
          </cell>
          <cell r="I1046" t="str">
            <v>Tiêm</v>
          </cell>
          <cell r="J1046" t="str">
            <v>+</v>
          </cell>
          <cell r="K1046" t="str">
            <v>+</v>
          </cell>
          <cell r="L1046" t="str">
            <v>+</v>
          </cell>
          <cell r="M1046" t="str">
            <v>+</v>
          </cell>
          <cell r="O1046" t="str">
            <v>22. THUỐC CÓ TÁC DỤNG THÚC ĐẺ, CẦM MÁU SAU ĐẺ VÀ CHỐNG ĐẺ NON</v>
          </cell>
          <cell r="P1046" t="str">
            <v>22. THUỐC CÓ TÁC DỤNG THÚC ĐẺ, CẦM MÁU SAU ĐẺ VÀ CHỐNG ĐẺ NON</v>
          </cell>
        </row>
        <row r="1047">
          <cell r="G1047" t="str">
            <v>Oxytocin</v>
          </cell>
          <cell r="H1047">
            <v>882</v>
          </cell>
          <cell r="I1047" t="str">
            <v>Tiêm</v>
          </cell>
          <cell r="J1047" t="str">
            <v>+</v>
          </cell>
          <cell r="K1047" t="str">
            <v>+</v>
          </cell>
          <cell r="L1047" t="str">
            <v>+</v>
          </cell>
          <cell r="M1047" t="str">
            <v>+</v>
          </cell>
          <cell r="O1047" t="str">
            <v>22. THUỐC CÓ TÁC DỤNG THÚC ĐẺ, CẦM MÁU SAU ĐẺ VÀ CHỐNG ĐẺ NON</v>
          </cell>
          <cell r="P1047" t="str">
            <v>22. THUỐC CÓ TÁC DỤNG THÚC ĐẺ, CẦM MÁU SAU ĐẺ VÀ CHỐNG ĐẺ NON</v>
          </cell>
        </row>
        <row r="1048">
          <cell r="G1048" t="str">
            <v>Ergometrin (hydrogen maleat)</v>
          </cell>
          <cell r="H1048">
            <v>883</v>
          </cell>
          <cell r="I1048" t="str">
            <v>Tiêm</v>
          </cell>
          <cell r="J1048" t="str">
            <v>+</v>
          </cell>
          <cell r="K1048" t="str">
            <v>+</v>
          </cell>
          <cell r="L1048" t="str">
            <v>+</v>
          </cell>
          <cell r="M1048" t="str">
            <v>+</v>
          </cell>
          <cell r="O1048" t="str">
            <v>22. THUỐC CÓ TÁC DỤNG THÚC ĐẺ, CẦM MÁU SAU ĐẺ VÀ CHỐNG ĐẺ NON</v>
          </cell>
          <cell r="P1048" t="str">
            <v>22. THUỐC CÓ TÁC DỤNG THÚC ĐẺ, CẦM MÁU SAU ĐẺ VÀ CHỐNG ĐẺ NON</v>
          </cell>
        </row>
        <row r="1049">
          <cell r="G1049" t="str">
            <v>Misoprostol</v>
          </cell>
          <cell r="H1049">
            <v>884</v>
          </cell>
          <cell r="I1049" t="str">
            <v>Uống</v>
          </cell>
          <cell r="J1049" t="str">
            <v>+</v>
          </cell>
          <cell r="K1049" t="str">
            <v>+</v>
          </cell>
          <cell r="L1049" t="str">
            <v>+</v>
          </cell>
          <cell r="M1049" t="str">
            <v>+</v>
          </cell>
          <cell r="O1049" t="str">
            <v>22. THUỐC CÓ TÁC DỤNG THÚC ĐẺ, CẦM MÁU SAU ĐẺ VÀ CHỐNG ĐẺ NON</v>
          </cell>
          <cell r="P1049" t="str">
            <v>22. THUỐC CÓ TÁC DỤNG THÚC ĐẺ, CẦM MÁU SAU ĐẺ VÀ CHỐNG ĐẺ NON</v>
          </cell>
        </row>
        <row r="1050">
          <cell r="G1050" t="str">
            <v>Misoprostol</v>
          </cell>
          <cell r="H1050">
            <v>884</v>
          </cell>
          <cell r="I1050" t="str">
            <v>Đặt âm đạo</v>
          </cell>
          <cell r="J1050" t="str">
            <v>+</v>
          </cell>
          <cell r="K1050" t="str">
            <v>+</v>
          </cell>
          <cell r="O1050" t="str">
            <v>22. THUỐC CÓ TÁC DỤNG THÚC ĐẺ, CẦM MÁU SAU ĐẺ VÀ CHỐNG ĐẺ NON</v>
          </cell>
          <cell r="P1050" t="str">
            <v>22. THUỐC CÓ TÁC DỤNG THÚC ĐẺ, CẦM MÁU SAU ĐẺ VÀ CHỐNG ĐẺ NON</v>
          </cell>
        </row>
        <row r="1051">
          <cell r="G1051" t="str">
            <v>22.2. Thuốc chống đẻ non</v>
          </cell>
          <cell r="O1051" t="str">
            <v>22. THUỐC CÓ TÁC DỤNG THÚC ĐẺ, CẦM MÁU SAU ĐẺ VÀ CHỐNG ĐẺ NON</v>
          </cell>
          <cell r="P1051" t="str">
            <v>22. THUỐC CÓ TÁC DỤNG THÚC ĐẺ, CẦM MÁU SAU ĐẺ VÀ CHỐNG ĐẺ NON</v>
          </cell>
        </row>
        <row r="1052">
          <cell r="G1052" t="str">
            <v>Atosiban</v>
          </cell>
          <cell r="H1052">
            <v>885</v>
          </cell>
          <cell r="I1052" t="str">
            <v>Tiêm truyền</v>
          </cell>
          <cell r="J1052" t="str">
            <v>+</v>
          </cell>
          <cell r="K1052" t="str">
            <v>+</v>
          </cell>
          <cell r="O1052" t="str">
            <v>22. THUỐC CÓ TÁC DỤNG THÚC ĐẺ, CẦM MÁU SAU ĐẺ VÀ CHỐNG ĐẺ NON</v>
          </cell>
          <cell r="P1052" t="str">
            <v>22. THUỐC CÓ TÁC DỤNG THÚC ĐẺ, CẦM MÁU SAU ĐẺ VÀ CHỐNG ĐẺ NON</v>
          </cell>
        </row>
        <row r="1053">
          <cell r="G1053" t="str">
            <v>Papaverin</v>
          </cell>
          <cell r="H1053">
            <v>886</v>
          </cell>
          <cell r="I1053" t="str">
            <v>Uống</v>
          </cell>
          <cell r="J1053" t="str">
            <v>+</v>
          </cell>
          <cell r="K1053" t="str">
            <v>+</v>
          </cell>
          <cell r="L1053" t="str">
            <v>+</v>
          </cell>
          <cell r="M1053" t="str">
            <v>+</v>
          </cell>
          <cell r="O1053" t="str">
            <v>22. THUỐC CÓ TÁC DỤNG THÚC ĐẺ, CẦM MÁU SAU ĐẺ VÀ CHỐNG ĐẺ NON</v>
          </cell>
          <cell r="P1053" t="str">
            <v>22. THUỐC CÓ TÁC DỤNG THÚC ĐẺ, CẦM MÁU SAU ĐẺ VÀ CHỐNG ĐẺ NON</v>
          </cell>
        </row>
        <row r="1054">
          <cell r="G1054" t="str">
            <v>Salbutamol sulfat</v>
          </cell>
          <cell r="H1054">
            <v>887</v>
          </cell>
          <cell r="I1054" t="str">
            <v>Tiêm</v>
          </cell>
          <cell r="J1054" t="str">
            <v>+</v>
          </cell>
          <cell r="K1054" t="str">
            <v>+</v>
          </cell>
          <cell r="L1054" t="str">
            <v>+</v>
          </cell>
          <cell r="O1054" t="str">
            <v>22. THUỐC CÓ TÁC DỤNG THÚC ĐẺ, CẦM MÁU SAU ĐẺ VÀ CHỐNG ĐẺ NON</v>
          </cell>
          <cell r="P1054" t="str">
            <v>22. THUỐC CÓ TÁC DỤNG THÚC ĐẺ, CẦM MÁU SAU ĐẺ VÀ CHỐNG ĐẺ NON</v>
          </cell>
        </row>
        <row r="1055">
          <cell r="G1055" t="str">
            <v>23. DUNG DỊCH LỌC MÀNG BỤNG, LỌC MÁU</v>
          </cell>
          <cell r="O1055" t="str">
            <v>23. DUNG DỊCH LỌC MÀNG BỤNG, LỌC MÁU</v>
          </cell>
        </row>
        <row r="1056">
          <cell r="G1056" t="str">
            <v>Dung dịch lọc màng bụng</v>
          </cell>
          <cell r="H1056">
            <v>888</v>
          </cell>
          <cell r="I1056" t="str">
            <v>Tại chỗ (ngâm vào khoang màng bụng)</v>
          </cell>
          <cell r="J1056" t="str">
            <v>+</v>
          </cell>
          <cell r="K1056" t="str">
            <v>+</v>
          </cell>
          <cell r="L1056" t="str">
            <v>+</v>
          </cell>
          <cell r="O1056" t="str">
            <v>23. DUNG DỊCH LỌC MÀNG BỤNG, LỌC MÁU</v>
          </cell>
          <cell r="P1056" t="str">
            <v>23. DUNG DỊCH LỌC MÀNG BỤNG, LỌC MÁU</v>
          </cell>
        </row>
        <row r="1057">
          <cell r="G1057" t="str">
            <v>Dung dịch lọc máu dùng trong thận nhân tạo (bicarbonat hoặc acetat)</v>
          </cell>
          <cell r="H1057">
            <v>889</v>
          </cell>
          <cell r="I1057" t="str">
            <v>Tiêm truyền</v>
          </cell>
          <cell r="J1057" t="str">
            <v>+</v>
          </cell>
          <cell r="K1057" t="str">
            <v>+</v>
          </cell>
          <cell r="L1057" t="str">
            <v>+</v>
          </cell>
          <cell r="O1057" t="str">
            <v>23. DUNG DỊCH LỌC MÀNG BỤNG, LỌC MÁU</v>
          </cell>
          <cell r="P1057" t="str">
            <v>23. DUNG DỊCH LỌC MÀNG BỤNG, LỌC MÁU</v>
          </cell>
        </row>
        <row r="1058">
          <cell r="G1058" t="str">
            <v>Dung dịch lọc máu liên tục (có hoặc không có chống đông bằng citrat; có hoặc không có chứa lactat)</v>
          </cell>
          <cell r="H1058">
            <v>890</v>
          </cell>
          <cell r="I1058" t="str">
            <v>Tiêm truyền</v>
          </cell>
          <cell r="J1058" t="str">
            <v>+</v>
          </cell>
          <cell r="K1058" t="str">
            <v>+</v>
          </cell>
          <cell r="L1058" t="str">
            <v>+</v>
          </cell>
          <cell r="O1058" t="str">
            <v>23. DUNG DỊCH LỌC MÀNG BỤNG, LỌC MÁU</v>
          </cell>
          <cell r="P1058" t="str">
            <v>23. DUNG DỊCH LỌC MÀNG BỤNG, LỌC MÁU</v>
          </cell>
        </row>
        <row r="1059">
          <cell r="G1059" t="str">
            <v>24. THUỐC CHỐNG RỐI LOẠN TÂM THẦN VÀ THUỐC TÁC ĐỘNG LÊN HỆ THẦN KINH</v>
          </cell>
          <cell r="O1059" t="str">
            <v>24. THUỐC CHỐNG RỐI LOẠN TÂM THẦN VÀ THUỐC TÁC ĐỘNG LÊN HỆ THẦN KINH</v>
          </cell>
        </row>
        <row r="1060">
          <cell r="G1060" t="str">
            <v>24.1. Thuốc an thần</v>
          </cell>
          <cell r="O1060" t="str">
            <v>24. THUỐC CHỐNG RỐI LOẠN TÂM THẦN VÀ THUỐC TÁC ĐỘNG LÊN HỆ THẦN KINH</v>
          </cell>
          <cell r="P1060" t="str">
            <v>24.1. Thuốc an thần</v>
          </cell>
        </row>
        <row r="1061">
          <cell r="G1061" t="str">
            <v>Bromazepam</v>
          </cell>
          <cell r="H1061">
            <v>891</v>
          </cell>
          <cell r="I1061" t="str">
            <v>Uống</v>
          </cell>
          <cell r="J1061" t="str">
            <v>+</v>
          </cell>
          <cell r="K1061" t="str">
            <v>+</v>
          </cell>
          <cell r="L1061" t="str">
            <v>+</v>
          </cell>
          <cell r="O1061" t="str">
            <v>24. THUỐC CHỐNG RỐI LOẠN TÂM THẦN VÀ THUỐC TÁC ĐỘNG LÊN HỆ THẦN KINH</v>
          </cell>
          <cell r="P1061" t="str">
            <v>24.1. Thuốc an thần</v>
          </cell>
        </row>
        <row r="1062">
          <cell r="G1062" t="str">
            <v>Clorazepat</v>
          </cell>
          <cell r="H1062">
            <v>892</v>
          </cell>
          <cell r="I1062" t="str">
            <v>Uống</v>
          </cell>
          <cell r="J1062" t="str">
            <v>+</v>
          </cell>
          <cell r="K1062" t="str">
            <v>+</v>
          </cell>
          <cell r="L1062" t="str">
            <v>+</v>
          </cell>
          <cell r="O1062" t="str">
            <v>24. THUỐC CHỐNG RỐI LOẠN TÂM THẦN VÀ THUỐC TÁC ĐỘNG LÊN HỆ THẦN KINH</v>
          </cell>
          <cell r="P1062" t="str">
            <v>24.1. Thuốc an thần</v>
          </cell>
        </row>
        <row r="1063">
          <cell r="G1063" t="str">
            <v>Diazepam</v>
          </cell>
          <cell r="H1063">
            <v>893</v>
          </cell>
          <cell r="I1063" t="str">
            <v>Tiêm, uống</v>
          </cell>
          <cell r="J1063" t="str">
            <v>+</v>
          </cell>
          <cell r="K1063" t="str">
            <v>+</v>
          </cell>
          <cell r="L1063" t="str">
            <v>+</v>
          </cell>
          <cell r="M1063" t="str">
            <v>+</v>
          </cell>
          <cell r="N1063" t="str">
            <v>Dạng tiêm: Đối với phòng khám đa khoa và trạm y tế xã, quỹ bảo hiểm y tế thanh toán điều trị cấp cứu.</v>
          </cell>
          <cell r="O1063" t="str">
            <v>24. THUỐC CHỐNG RỐI LOẠN TÂM THẦN VÀ THUỐC TÁC ĐỘNG LÊN HỆ THẦN KINH</v>
          </cell>
          <cell r="P1063" t="str">
            <v>24.1. Thuốc an thần</v>
          </cell>
        </row>
        <row r="1064">
          <cell r="G1064" t="str">
            <v>Etifoxin chlohydrat</v>
          </cell>
          <cell r="H1064">
            <v>894</v>
          </cell>
          <cell r="I1064" t="str">
            <v>Uống</v>
          </cell>
          <cell r="J1064" t="str">
            <v>+</v>
          </cell>
          <cell r="K1064" t="str">
            <v>+</v>
          </cell>
          <cell r="L1064" t="str">
            <v>+</v>
          </cell>
          <cell r="O1064" t="str">
            <v>24. THUỐC CHỐNG RỐI LOẠN TÂM THẦN VÀ THUỐC TÁC ĐỘNG LÊN HỆ THẦN KINH</v>
          </cell>
          <cell r="P1064" t="str">
            <v>24.1. Thuốc an thần</v>
          </cell>
        </row>
        <row r="1065">
          <cell r="G1065" t="str">
            <v>Hydroxyzin</v>
          </cell>
          <cell r="H1065">
            <v>895</v>
          </cell>
          <cell r="I1065" t="str">
            <v>Uống</v>
          </cell>
          <cell r="J1065" t="str">
            <v>+</v>
          </cell>
          <cell r="K1065" t="str">
            <v>+</v>
          </cell>
          <cell r="L1065" t="str">
            <v>+</v>
          </cell>
          <cell r="O1065" t="str">
            <v>24. THUỐC CHỐNG RỐI LOẠN TÂM THẦN VÀ THUỐC TÁC ĐỘNG LÊN HỆ THẦN KINH</v>
          </cell>
          <cell r="P1065" t="str">
            <v>24.1. Thuốc an thần</v>
          </cell>
        </row>
        <row r="1066">
          <cell r="G1066" t="str">
            <v>Lorazepam</v>
          </cell>
          <cell r="H1066">
            <v>896</v>
          </cell>
          <cell r="I1066" t="str">
            <v>Uống</v>
          </cell>
          <cell r="J1066" t="str">
            <v>+</v>
          </cell>
          <cell r="K1066" t="str">
            <v>+</v>
          </cell>
          <cell r="L1066" t="str">
            <v>+</v>
          </cell>
          <cell r="O1066" t="str">
            <v>24. THUỐC CHỐNG RỐI LOẠN TÂM THẦN VÀ THUỐC TÁC ĐỘNG LÊN HỆ THẦN KINH</v>
          </cell>
          <cell r="P1066" t="str">
            <v>24.1. Thuốc an thần</v>
          </cell>
        </row>
        <row r="1067">
          <cell r="G1067" t="str">
            <v>Lorazepam</v>
          </cell>
          <cell r="H1067">
            <v>896</v>
          </cell>
          <cell r="I1067" t="str">
            <v>Tiêm</v>
          </cell>
          <cell r="J1067" t="str">
            <v>+</v>
          </cell>
          <cell r="O1067" t="str">
            <v>24. THUỐC CHỐNG RỐI LOẠN TÂM THẦN VÀ THUỐC TÁC ĐỘNG LÊN HỆ THẦN KINH</v>
          </cell>
          <cell r="P1067" t="str">
            <v>24.1. Thuốc an thần</v>
          </cell>
        </row>
        <row r="1068">
          <cell r="G1068" t="str">
            <v>Rotundin</v>
          </cell>
          <cell r="H1068">
            <v>897</v>
          </cell>
          <cell r="I1068" t="str">
            <v>Uống</v>
          </cell>
          <cell r="J1068" t="str">
            <v>+</v>
          </cell>
          <cell r="K1068" t="str">
            <v>+</v>
          </cell>
          <cell r="L1068" t="str">
            <v>+</v>
          </cell>
          <cell r="M1068" t="str">
            <v>+</v>
          </cell>
          <cell r="O1068" t="str">
            <v>24. THUỐC CHỐNG RỐI LOẠN TÂM THẦN VÀ THUỐC TÁC ĐỘNG LÊN HỆ THẦN KINH</v>
          </cell>
          <cell r="P1068" t="str">
            <v>24.1. Thuốc an thần</v>
          </cell>
        </row>
        <row r="1069">
          <cell r="G1069" t="str">
            <v>24.2. Thuốc gây ngủ</v>
          </cell>
          <cell r="O1069" t="str">
            <v>24. THUỐC CHỐNG RỐI LOẠN TÂM THẦN VÀ THUỐC TÁC ĐỘNG LÊN HỆ THẦN KINH</v>
          </cell>
          <cell r="P1069" t="str">
            <v>24.2. Thuốc gây ngủ</v>
          </cell>
        </row>
        <row r="1070">
          <cell r="G1070" t="str">
            <v>Zolpidem</v>
          </cell>
          <cell r="H1070">
            <v>898</v>
          </cell>
          <cell r="I1070" t="str">
            <v>Uống</v>
          </cell>
          <cell r="J1070" t="str">
            <v>+</v>
          </cell>
          <cell r="K1070" t="str">
            <v>+</v>
          </cell>
          <cell r="L1070" t="str">
            <v>+</v>
          </cell>
          <cell r="O1070" t="str">
            <v>24. THUỐC CHỐNG RỐI LOẠN TÂM THẦN VÀ THUỐC TÁC ĐỘNG LÊN HỆ THẦN KINH</v>
          </cell>
          <cell r="P1070" t="str">
            <v>24.2. Thuốc gây ngủ</v>
          </cell>
        </row>
        <row r="1071">
          <cell r="G1071" t="str">
            <v>Zopiclon</v>
          </cell>
          <cell r="H1071">
            <v>899</v>
          </cell>
          <cell r="I1071" t="str">
            <v>Uống</v>
          </cell>
          <cell r="J1071" t="str">
            <v>+</v>
          </cell>
          <cell r="K1071" t="str">
            <v>+</v>
          </cell>
          <cell r="O1071" t="str">
            <v>24. THUỐC CHỐNG RỐI LOẠN TÂM THẦN VÀ THUỐC TÁC ĐỘNG LÊN HỆ THẦN KINH</v>
          </cell>
          <cell r="P1071" t="str">
            <v>24.2. Thuốc gây ngủ</v>
          </cell>
        </row>
        <row r="1072">
          <cell r="G1072" t="str">
            <v>24.3. Thuốc chống rối loạn tâm thần</v>
          </cell>
          <cell r="O1072" t="str">
            <v>24. THUỐC CHỐNG RỐI LOẠN TÂM THẦN VÀ THUỐC TÁC ĐỘNG LÊN HỆ THẦN KINH</v>
          </cell>
          <cell r="P1072" t="str">
            <v>24.3. Thuốc chống rối loạn tâm thần</v>
          </cell>
        </row>
        <row r="1073">
          <cell r="G1073" t="str">
            <v>Acid thioctic (Meglumin thioctat)</v>
          </cell>
          <cell r="H1073">
            <v>900</v>
          </cell>
          <cell r="I1073" t="str">
            <v>Uống, tiêm</v>
          </cell>
          <cell r="J1073" t="str">
            <v>+</v>
          </cell>
          <cell r="K1073" t="str">
            <v>+</v>
          </cell>
          <cell r="N1073" t="str">
            <v>Quỹ bảo hiểm y tế thanh toán điều trị rối loạn cảm giác do bệnh viêm đa dây thần kinh đái tháo đường.</v>
          </cell>
          <cell r="O1073" t="str">
            <v>24. THUỐC CHỐNG RỐI LOẠN TÂM THẦN VÀ THUỐC TÁC ĐỘNG LÊN HỆ THẦN KINH</v>
          </cell>
          <cell r="P1073" t="str">
            <v>24.3. Thuốc chống rối loạn tâm thần</v>
          </cell>
        </row>
        <row r="1074">
          <cell r="G1074" t="str">
            <v>Alprazolam</v>
          </cell>
          <cell r="H1074">
            <v>901</v>
          </cell>
          <cell r="I1074" t="str">
            <v>Uống</v>
          </cell>
          <cell r="J1074" t="str">
            <v>+</v>
          </cell>
          <cell r="K1074" t="str">
            <v>+</v>
          </cell>
          <cell r="O1074" t="str">
            <v>24. THUỐC CHỐNG RỐI LOẠN TÂM THẦN VÀ THUỐC TÁC ĐỘNG LÊN HỆ THẦN KINH</v>
          </cell>
          <cell r="P1074" t="str">
            <v>24.3. Thuốc chống rối loạn tâm thần</v>
          </cell>
        </row>
        <row r="1075">
          <cell r="G1075" t="str">
            <v>Amisulprid</v>
          </cell>
          <cell r="H1075">
            <v>902</v>
          </cell>
          <cell r="I1075" t="str">
            <v>Uống</v>
          </cell>
          <cell r="J1075" t="str">
            <v>+</v>
          </cell>
          <cell r="K1075" t="str">
            <v>+</v>
          </cell>
          <cell r="L1075" t="str">
            <v>+</v>
          </cell>
          <cell r="O1075" t="str">
            <v>24. THUỐC CHỐNG RỐI LOẠN TÂM THẦN VÀ THUỐC TÁC ĐỘNG LÊN HỆ THẦN KINH</v>
          </cell>
          <cell r="P1075" t="str">
            <v>24.3. Thuốc chống rối loạn tâm thần</v>
          </cell>
        </row>
        <row r="1076">
          <cell r="G1076" t="str">
            <v>Clorpromazin</v>
          </cell>
          <cell r="H1076">
            <v>903</v>
          </cell>
          <cell r="I1076" t="str">
            <v>Tiêm</v>
          </cell>
          <cell r="J1076" t="str">
            <v>+</v>
          </cell>
          <cell r="K1076" t="str">
            <v>+</v>
          </cell>
          <cell r="L1076" t="str">
            <v>+</v>
          </cell>
          <cell r="O1076" t="str">
            <v>24. THUỐC CHỐNG RỐI LOẠN TÂM THẦN VÀ THUỐC TÁC ĐỘNG LÊN HỆ THẦN KINH</v>
          </cell>
          <cell r="P1076" t="str">
            <v>24.3. Thuốc chống rối loạn tâm thần</v>
          </cell>
        </row>
        <row r="1077">
          <cell r="G1077" t="str">
            <v xml:space="preserve">Clorpromazin </v>
          </cell>
          <cell r="H1077">
            <v>903</v>
          </cell>
          <cell r="I1077" t="str">
            <v>Uống</v>
          </cell>
          <cell r="J1077" t="str">
            <v>+</v>
          </cell>
          <cell r="K1077" t="str">
            <v>+</v>
          </cell>
          <cell r="L1077" t="str">
            <v>+</v>
          </cell>
          <cell r="M1077" t="str">
            <v>+</v>
          </cell>
          <cell r="O1077" t="str">
            <v>24. THUỐC CHỐNG RỐI LOẠN TÂM THẦN VÀ THUỐC TÁC ĐỘNG LÊN HỆ THẦN KINH</v>
          </cell>
          <cell r="P1077" t="str">
            <v>24.3. Thuốc chống rối loạn tâm thần</v>
          </cell>
        </row>
        <row r="1078">
          <cell r="G1078" t="str">
            <v>Clozapin</v>
          </cell>
          <cell r="H1078">
            <v>904</v>
          </cell>
          <cell r="I1078" t="str">
            <v>Uống</v>
          </cell>
          <cell r="J1078" t="str">
            <v>+</v>
          </cell>
          <cell r="K1078" t="str">
            <v>+</v>
          </cell>
          <cell r="N1078" t="str">
            <v>Quỹ bảo hiểm y tế thanh toán tại bệnh viện hạng đặc biệt, hạng I, II và bệnh viện chuyên khoa tâm thần.</v>
          </cell>
          <cell r="O1078" t="str">
            <v>24. THUỐC CHỐNG RỐI LOẠN TÂM THẦN VÀ THUỐC TÁC ĐỘNG LÊN HỆ THẦN KINH</v>
          </cell>
          <cell r="P1078" t="str">
            <v>24.3. Thuốc chống rối loạn tâm thần</v>
          </cell>
        </row>
        <row r="1079">
          <cell r="G1079" t="str">
            <v>Clonazepam</v>
          </cell>
          <cell r="H1079">
            <v>905</v>
          </cell>
          <cell r="I1079" t="str">
            <v>Uống</v>
          </cell>
          <cell r="J1079" t="str">
            <v>+</v>
          </cell>
          <cell r="K1079" t="str">
            <v>+</v>
          </cell>
          <cell r="N1079" t="str">
            <v>Quỹ bảo hiểm y tế thanh toán tại bệnh viện hạng đặc biệt, hạng I, II và bệnh viện chuyên khoa tâm thần.</v>
          </cell>
          <cell r="O1079" t="str">
            <v>24. THUỐC CHỐNG RỐI LOẠN TÂM THẦN VÀ THUỐC TÁC ĐỘNG LÊN HỆ THẦN KINH</v>
          </cell>
          <cell r="P1079" t="str">
            <v>24.3. Thuốc chống rối loạn tâm thần</v>
          </cell>
        </row>
        <row r="1080">
          <cell r="G1080" t="str">
            <v>Donepezil</v>
          </cell>
          <cell r="H1080">
            <v>906</v>
          </cell>
          <cell r="I1080" t="str">
            <v>Uống</v>
          </cell>
          <cell r="J1080" t="str">
            <v>+</v>
          </cell>
          <cell r="K1080" t="str">
            <v>+</v>
          </cell>
          <cell r="L1080" t="str">
            <v>+</v>
          </cell>
          <cell r="O1080" t="str">
            <v>24. THUỐC CHỐNG RỐI LOẠN TÂM THẦN VÀ THUỐC TÁC ĐỘNG LÊN HỆ THẦN KINH</v>
          </cell>
          <cell r="P1080" t="str">
            <v>24.3. Thuốc chống rối loạn tâm thần</v>
          </cell>
        </row>
        <row r="1081">
          <cell r="G1081" t="str">
            <v>Flupentixol</v>
          </cell>
          <cell r="H1081">
            <v>907</v>
          </cell>
          <cell r="I1081" t="str">
            <v>Uống</v>
          </cell>
          <cell r="J1081" t="str">
            <v>+</v>
          </cell>
          <cell r="K1081" t="str">
            <v>+</v>
          </cell>
          <cell r="N1081" t="str">
            <v>Quỹ bảo hiểm y tế thanh toán tại bệnh viện đặc biệt, hạng I, II và bệnh viện chuyên khoa tâm thần.</v>
          </cell>
          <cell r="O1081" t="str">
            <v>24. THUỐC CHỐNG RỐI LOẠN TÂM THẦN VÀ THUỐC TÁC ĐỘNG LÊN HỆ THẦN KINH</v>
          </cell>
          <cell r="P1081" t="str">
            <v>24.3. Thuốc chống rối loạn tâm thần</v>
          </cell>
        </row>
        <row r="1082">
          <cell r="G1082" t="str">
            <v>Fluphenazin decanoat</v>
          </cell>
          <cell r="H1082">
            <v>908</v>
          </cell>
          <cell r="I1082" t="str">
            <v>Tiêm</v>
          </cell>
          <cell r="J1082" t="str">
            <v>+</v>
          </cell>
          <cell r="K1082" t="str">
            <v>+</v>
          </cell>
          <cell r="N1082" t="str">
            <v>Quỹ bảo hiểm y tế thanh toán tại bệnh viện hạng đặc biệt, hạng I, II và bệnh viện chuyên khoa tâm thần.</v>
          </cell>
          <cell r="O1082" t="str">
            <v>24. THUỐC CHỐNG RỐI LOẠN TÂM THẦN VÀ THUỐC TÁC ĐỘNG LÊN HỆ THẦN KINH</v>
          </cell>
          <cell r="P1082" t="str">
            <v>24.3. Thuốc chống rối loạn tâm thần</v>
          </cell>
        </row>
        <row r="1083">
          <cell r="G1083" t="str">
            <v>Haloperidol</v>
          </cell>
          <cell r="H1083">
            <v>909</v>
          </cell>
          <cell r="I1083" t="str">
            <v>Tiêm (dạng dung dịch tiêm)</v>
          </cell>
          <cell r="J1083" t="str">
            <v>+</v>
          </cell>
          <cell r="K1083" t="str">
            <v>+</v>
          </cell>
          <cell r="L1083" t="str">
            <v>+</v>
          </cell>
          <cell r="O1083" t="str">
            <v>24. THUỐC CHỐNG RỐI LOẠN TÂM THẦN VÀ THUỐC TÁC ĐỘNG LÊN HỆ THẦN KINH</v>
          </cell>
          <cell r="P1083" t="str">
            <v>24.3. Thuốc chống rối loạn tâm thần</v>
          </cell>
        </row>
        <row r="1084">
          <cell r="G1084" t="str">
            <v>Haloperidol</v>
          </cell>
          <cell r="H1084">
            <v>909</v>
          </cell>
          <cell r="I1084" t="str">
            <v>Tiêm (dạng dầu tiêm)</v>
          </cell>
          <cell r="J1084" t="str">
            <v>+</v>
          </cell>
          <cell r="K1084" t="str">
            <v>+</v>
          </cell>
          <cell r="N1084" t="str">
            <v>Quỹ bảo hiểm y tế thanh toán tại bệnh viện hạng đặc biệt, hạng I, II và bệnh viện chuyên khoa tâm thần.</v>
          </cell>
          <cell r="O1084" t="str">
            <v>24. THUỐC CHỐNG RỐI LOẠN TÂM THẦN VÀ THUỐC TÁC ĐỘNG LÊN HỆ THẦN KINH</v>
          </cell>
          <cell r="P1084" t="str">
            <v>24.3. Thuốc chống rối loạn tâm thần</v>
          </cell>
        </row>
        <row r="1085">
          <cell r="G1085" t="str">
            <v>Haloperidol</v>
          </cell>
          <cell r="H1085">
            <v>909</v>
          </cell>
          <cell r="I1085" t="str">
            <v>Uống</v>
          </cell>
          <cell r="J1085" t="str">
            <v>+</v>
          </cell>
          <cell r="K1085" t="str">
            <v>+</v>
          </cell>
          <cell r="L1085" t="str">
            <v>+</v>
          </cell>
          <cell r="M1085" t="str">
            <v>+</v>
          </cell>
          <cell r="O1085" t="str">
            <v>24. THUỐC CHỐNG RỐI LOẠN TÂM THẦN VÀ THUỐC TÁC ĐỘNG LÊN HỆ THẦN KINH</v>
          </cell>
          <cell r="P1085" t="str">
            <v>24.3. Thuốc chống rối loạn tâm thần</v>
          </cell>
        </row>
        <row r="1086">
          <cell r="G1086" t="str">
            <v>Levomepromazin</v>
          </cell>
          <cell r="H1086">
            <v>910</v>
          </cell>
          <cell r="I1086" t="str">
            <v>Tiêm</v>
          </cell>
          <cell r="J1086" t="str">
            <v>+</v>
          </cell>
          <cell r="K1086" t="str">
            <v>+</v>
          </cell>
          <cell r="L1086" t="str">
            <v>+</v>
          </cell>
          <cell r="O1086" t="str">
            <v>24. THUỐC CHỐNG RỐI LOẠN TÂM THẦN VÀ THUỐC TÁC ĐỘNG LÊN HỆ THẦN KINH</v>
          </cell>
          <cell r="P1086" t="str">
            <v>24.3. Thuốc chống rối loạn tâm thần</v>
          </cell>
        </row>
        <row r="1087">
          <cell r="G1087" t="str">
            <v>Levomepromazin</v>
          </cell>
          <cell r="H1087">
            <v>910</v>
          </cell>
          <cell r="I1087" t="str">
            <v>Uống</v>
          </cell>
          <cell r="J1087" t="str">
            <v>+</v>
          </cell>
          <cell r="K1087" t="str">
            <v>+</v>
          </cell>
          <cell r="L1087" t="str">
            <v>+</v>
          </cell>
          <cell r="M1087" t="str">
            <v>+</v>
          </cell>
          <cell r="O1087" t="str">
            <v>24. THUỐC CHỐNG RỐI LOẠN TÂM THẦN VÀ THUỐC TÁC ĐỘNG LÊN HỆ THẦN KINH</v>
          </cell>
          <cell r="P1087" t="str">
            <v>24.3. Thuốc chống rối loạn tâm thần</v>
          </cell>
        </row>
        <row r="1088">
          <cell r="G1088" t="str">
            <v>Levosulpirid</v>
          </cell>
          <cell r="H1088">
            <v>911</v>
          </cell>
          <cell r="I1088" t="str">
            <v>Uống</v>
          </cell>
          <cell r="J1088" t="str">
            <v>+</v>
          </cell>
          <cell r="K1088" t="str">
            <v>+</v>
          </cell>
          <cell r="N1088" t="str">
            <v>Quỹ bảo hiểm y tế thanh toán tại bệnh viện hạng đặc biệt, hạng I, II và bệnh viện chuyên khoa tâm thần.</v>
          </cell>
          <cell r="O1088" t="str">
            <v>24. THUỐC CHỐNG RỐI LOẠN TÂM THẦN VÀ THUỐC TÁC ĐỘNG LÊN HỆ THẦN KINH</v>
          </cell>
          <cell r="P1088" t="str">
            <v>24.3. Thuốc chống rối loạn tâm thần</v>
          </cell>
        </row>
        <row r="1089">
          <cell r="G1089" t="str">
            <v>Meclophenoxat</v>
          </cell>
          <cell r="H1089">
            <v>912</v>
          </cell>
          <cell r="I1089" t="str">
            <v>Uống, tiêm</v>
          </cell>
          <cell r="J1089" t="str">
            <v>+</v>
          </cell>
          <cell r="K1089" t="str">
            <v>+</v>
          </cell>
          <cell r="L1089" t="str">
            <v>+</v>
          </cell>
          <cell r="O1089" t="str">
            <v>24. THUỐC CHỐNG RỐI LOẠN TÂM THẦN VÀ THUỐC TÁC ĐỘNG LÊN HỆ THẦN KINH</v>
          </cell>
          <cell r="P1089" t="str">
            <v>24.3. Thuốc chống rối loạn tâm thần</v>
          </cell>
        </row>
        <row r="1090">
          <cell r="G1090" t="str">
            <v>Olanzapin</v>
          </cell>
          <cell r="H1090">
            <v>913</v>
          </cell>
          <cell r="I1090" t="str">
            <v>Uống</v>
          </cell>
          <cell r="J1090" t="str">
            <v>+</v>
          </cell>
          <cell r="K1090" t="str">
            <v>+</v>
          </cell>
          <cell r="L1090" t="str">
            <v>+</v>
          </cell>
          <cell r="O1090" t="str">
            <v>24. THUỐC CHỐNG RỐI LOẠN TÂM THẦN VÀ THUỐC TÁC ĐỘNG LÊN HỆ THẦN KINH</v>
          </cell>
          <cell r="P1090" t="str">
            <v>24.3. Thuốc chống rối loạn tâm thần</v>
          </cell>
        </row>
        <row r="1091">
          <cell r="G1091" t="str">
            <v>Quetiapin</v>
          </cell>
          <cell r="H1091">
            <v>914</v>
          </cell>
          <cell r="I1091" t="str">
            <v>Uống</v>
          </cell>
          <cell r="J1091" t="str">
            <v>+</v>
          </cell>
          <cell r="K1091" t="str">
            <v>+</v>
          </cell>
          <cell r="N1091" t="str">
            <v>Quỹ bảo hiểm y tế thanh toán tại bệnh viện hạng đặc biệt, hạng I, II và bệnh viện chuyên khoa tâm thần.</v>
          </cell>
          <cell r="O1091" t="str">
            <v>24. THUỐC CHỐNG RỐI LOẠN TÂM THẦN VÀ THUỐC TÁC ĐỘNG LÊN HỆ THẦN KINH</v>
          </cell>
          <cell r="P1091" t="str">
            <v>24.3. Thuốc chống rối loạn tâm thần</v>
          </cell>
        </row>
        <row r="1092">
          <cell r="G1092" t="str">
            <v>Risperidon</v>
          </cell>
          <cell r="H1092">
            <v>915</v>
          </cell>
          <cell r="I1092" t="str">
            <v>Uống</v>
          </cell>
          <cell r="J1092" t="str">
            <v>+</v>
          </cell>
          <cell r="K1092" t="str">
            <v>+</v>
          </cell>
          <cell r="L1092" t="str">
            <v>+</v>
          </cell>
          <cell r="O1092" t="str">
            <v>24. THUỐC CHỐNG RỐI LOẠN TÂM THẦN VÀ THUỐC TÁC ĐỘNG LÊN HỆ THẦN KINH</v>
          </cell>
          <cell r="P1092" t="str">
            <v>24.3. Thuốc chống rối loạn tâm thần</v>
          </cell>
        </row>
        <row r="1093">
          <cell r="G1093" t="str">
            <v>Sulpirid</v>
          </cell>
          <cell r="H1093">
            <v>916</v>
          </cell>
          <cell r="I1093" t="str">
            <v>Tiêm, uống</v>
          </cell>
          <cell r="J1093" t="str">
            <v>+</v>
          </cell>
          <cell r="K1093" t="str">
            <v>+</v>
          </cell>
          <cell r="L1093" t="str">
            <v>+</v>
          </cell>
          <cell r="O1093" t="str">
            <v>24. THUỐC CHỐNG RỐI LOẠN TÂM THẦN VÀ THUỐC TÁC ĐỘNG LÊN HỆ THẦN KINH</v>
          </cell>
          <cell r="P1093" t="str">
            <v>24.3. Thuốc chống rối loạn tâm thần</v>
          </cell>
        </row>
        <row r="1094">
          <cell r="G1094" t="str">
            <v>Thioridazin</v>
          </cell>
          <cell r="H1094">
            <v>917</v>
          </cell>
          <cell r="I1094" t="str">
            <v>Uống</v>
          </cell>
          <cell r="J1094" t="str">
            <v>+</v>
          </cell>
          <cell r="K1094" t="str">
            <v>+</v>
          </cell>
          <cell r="L1094" t="str">
            <v>+</v>
          </cell>
          <cell r="O1094" t="str">
            <v>24. THUỐC CHỐNG RỐI LOẠN TÂM THẦN VÀ THUỐC TÁC ĐỘNG LÊN HỆ THẦN KINH</v>
          </cell>
          <cell r="P1094" t="str">
            <v>24.3. Thuốc chống rối loạn tâm thần</v>
          </cell>
        </row>
        <row r="1095">
          <cell r="G1095" t="str">
            <v>Tofisopam</v>
          </cell>
          <cell r="H1095">
            <v>918</v>
          </cell>
          <cell r="I1095" t="str">
            <v>Uống</v>
          </cell>
          <cell r="J1095" t="str">
            <v>+</v>
          </cell>
          <cell r="K1095" t="str">
            <v>+</v>
          </cell>
          <cell r="O1095" t="str">
            <v>24. THUỐC CHỐNG RỐI LOẠN TÂM THẦN VÀ THUỐC TÁC ĐỘNG LÊN HỆ THẦN KINH</v>
          </cell>
          <cell r="P1095" t="str">
            <v>24.3. Thuốc chống rối loạn tâm thần</v>
          </cell>
        </row>
        <row r="1096">
          <cell r="G1096" t="str">
            <v>Ziprasidon</v>
          </cell>
          <cell r="H1096">
            <v>919</v>
          </cell>
          <cell r="I1096" t="str">
            <v>Uống</v>
          </cell>
          <cell r="J1096" t="str">
            <v>+</v>
          </cell>
          <cell r="K1096" t="str">
            <v>+</v>
          </cell>
          <cell r="O1096" t="str">
            <v>24. THUỐC CHỐNG RỐI LOẠN TÂM THẦN VÀ THUỐC TÁC ĐỘNG LÊN HỆ THẦN KINH</v>
          </cell>
          <cell r="P1096" t="str">
            <v>24.3. Thuốc chống rối loạn tâm thần</v>
          </cell>
        </row>
        <row r="1097">
          <cell r="G1097" t="str">
            <v>Zuclopenthixol</v>
          </cell>
          <cell r="H1097">
            <v>920</v>
          </cell>
          <cell r="I1097" t="str">
            <v>Tiêm, uống</v>
          </cell>
          <cell r="J1097" t="str">
            <v>+</v>
          </cell>
          <cell r="K1097" t="str">
            <v>+</v>
          </cell>
          <cell r="N1097" t="str">
            <v>Quỹ bảo hiểm y tế thanh toán tại bệnh viện hạng đặc biệt, hạng I, II và bệnh viện chuyên khoa tâm thần.</v>
          </cell>
          <cell r="O1097" t="str">
            <v>24. THUỐC CHỐNG RỐI LOẠN TÂM THẦN VÀ THUỐC TÁC ĐỘNG LÊN HỆ THẦN KINH</v>
          </cell>
          <cell r="P1097" t="str">
            <v>24.3. Thuốc chống rối loạn tâm thần</v>
          </cell>
        </row>
        <row r="1098">
          <cell r="G1098" t="str">
            <v>24.4. Thuốc chống trầm cảm</v>
          </cell>
          <cell r="O1098" t="str">
            <v>24. THUỐC CHỐNG RỐI LOẠN TÂM THẦN VÀ THUỐC TÁC ĐỘNG LÊN HỆ THẦN KINH</v>
          </cell>
          <cell r="P1098" t="str">
            <v>24.4. Thuốc chống trầm cảm</v>
          </cell>
        </row>
        <row r="1099">
          <cell r="G1099" t="str">
            <v>Amitriptylin hydroclorid</v>
          </cell>
          <cell r="H1099">
            <v>921</v>
          </cell>
          <cell r="I1099" t="str">
            <v>Tiêm</v>
          </cell>
          <cell r="J1099" t="str">
            <v>+</v>
          </cell>
          <cell r="K1099" t="str">
            <v>+</v>
          </cell>
          <cell r="L1099" t="str">
            <v>+</v>
          </cell>
          <cell r="O1099" t="str">
            <v>24. THUỐC CHỐNG RỐI LOẠN TÂM THẦN VÀ THUỐC TÁC ĐỘNG LÊN HỆ THẦN KINH</v>
          </cell>
          <cell r="P1099" t="str">
            <v>24.4. Thuốc chống trầm cảm</v>
          </cell>
        </row>
        <row r="1100">
          <cell r="G1100" t="str">
            <v>Amitriptylin hydroclorid</v>
          </cell>
          <cell r="H1100">
            <v>921</v>
          </cell>
          <cell r="I1100" t="str">
            <v>Uống</v>
          </cell>
          <cell r="J1100" t="str">
            <v>+</v>
          </cell>
          <cell r="K1100" t="str">
            <v>+</v>
          </cell>
          <cell r="L1100" t="str">
            <v>+</v>
          </cell>
          <cell r="M1100" t="str">
            <v>+</v>
          </cell>
          <cell r="O1100" t="str">
            <v>24. THUỐC CHỐNG RỐI LOẠN TÂM THẦN VÀ THUỐC TÁC ĐỘNG LÊN HỆ THẦN KINH</v>
          </cell>
          <cell r="P1100" t="str">
            <v>24.4. Thuốc chống trầm cảm</v>
          </cell>
        </row>
        <row r="1101">
          <cell r="G1101" t="str">
            <v>Citalopram</v>
          </cell>
          <cell r="H1101">
            <v>922</v>
          </cell>
          <cell r="I1101" t="str">
            <v>Uống</v>
          </cell>
          <cell r="J1101" t="str">
            <v>+</v>
          </cell>
          <cell r="K1101" t="str">
            <v>+</v>
          </cell>
          <cell r="N1101" t="str">
            <v>Quỹ bảo hiểm y tế thanh toán tại bệnh viện hạng đặc biệt, hạng I, II và bệnh viện chuyên khoa tâm thần.</v>
          </cell>
          <cell r="O1101" t="str">
            <v>24. THUỐC CHỐNG RỐI LOẠN TÂM THẦN VÀ THUỐC TÁC ĐỘNG LÊN HỆ THẦN KINH</v>
          </cell>
          <cell r="P1101" t="str">
            <v>24.4. Thuốc chống trầm cảm</v>
          </cell>
        </row>
        <row r="1102">
          <cell r="G1102" t="str">
            <v>Clomipramin</v>
          </cell>
          <cell r="H1102">
            <v>923</v>
          </cell>
          <cell r="I1102" t="str">
            <v>Uống</v>
          </cell>
          <cell r="J1102" t="str">
            <v>+</v>
          </cell>
          <cell r="K1102" t="str">
            <v>+</v>
          </cell>
          <cell r="L1102" t="str">
            <v>+</v>
          </cell>
          <cell r="O1102" t="str">
            <v>24. THUỐC CHỐNG RỐI LOẠN TÂM THẦN VÀ THUỐC TÁC ĐỘNG LÊN HỆ THẦN KINH</v>
          </cell>
          <cell r="P1102" t="str">
            <v>24.4. Thuốc chống trầm cảm</v>
          </cell>
        </row>
        <row r="1103">
          <cell r="G1103" t="str">
            <v>Fluoxetin</v>
          </cell>
          <cell r="H1103">
            <v>924</v>
          </cell>
          <cell r="I1103" t="str">
            <v>Uống</v>
          </cell>
          <cell r="J1103" t="str">
            <v>+</v>
          </cell>
          <cell r="K1103" t="str">
            <v>+</v>
          </cell>
          <cell r="L1103" t="str">
            <v>+</v>
          </cell>
          <cell r="O1103" t="str">
            <v>24. THUỐC CHỐNG RỐI LOẠN TÂM THẦN VÀ THUỐC TÁC ĐỘNG LÊN HỆ THẦN KINH</v>
          </cell>
          <cell r="P1103" t="str">
            <v>24.4. Thuốc chống trầm cảm</v>
          </cell>
        </row>
        <row r="1104">
          <cell r="G1104" t="str">
            <v>Fluvoxamin</v>
          </cell>
          <cell r="H1104">
            <v>925</v>
          </cell>
          <cell r="I1104" t="str">
            <v>Uống</v>
          </cell>
          <cell r="J1104" t="str">
            <v>+</v>
          </cell>
          <cell r="K1104" t="str">
            <v>+</v>
          </cell>
          <cell r="L1104" t="str">
            <v>+</v>
          </cell>
          <cell r="O1104" t="str">
            <v>24. THUỐC CHỐNG RỐI LOẠN TÂM THẦN VÀ THUỐC TÁC ĐỘNG LÊN HỆ THẦN KINH</v>
          </cell>
          <cell r="P1104" t="str">
            <v>24.4. Thuốc chống trầm cảm</v>
          </cell>
        </row>
        <row r="1105">
          <cell r="G1105" t="str">
            <v>Methylphenidate hydrochloride</v>
          </cell>
          <cell r="H1105">
            <v>926</v>
          </cell>
          <cell r="I1105" t="str">
            <v>Uống</v>
          </cell>
          <cell r="J1105" t="str">
            <v>+</v>
          </cell>
          <cell r="K1105" t="str">
            <v>+</v>
          </cell>
          <cell r="N1105" t="str">
            <v>Quỹ bảo hiểm y tế thanh toán cho trẻ em dưới 16 tuổi, tại bệnh viện hạng đặc biệt, hạng I, II và bệnh viện chuyên khoa tâm thần.</v>
          </cell>
          <cell r="O1105" t="str">
            <v>24. THUỐC CHỐNG RỐI LOẠN TÂM THẦN VÀ THUỐC TÁC ĐỘNG LÊN HỆ THẦN KINH</v>
          </cell>
          <cell r="P1105" t="str">
            <v>24.4. Thuốc chống trầm cảm</v>
          </cell>
        </row>
        <row r="1106">
          <cell r="G1106" t="str">
            <v>Mirtazapin</v>
          </cell>
          <cell r="H1106">
            <v>927</v>
          </cell>
          <cell r="I1106" t="str">
            <v>Uống</v>
          </cell>
          <cell r="J1106" t="str">
            <v>+</v>
          </cell>
          <cell r="K1106" t="str">
            <v>+</v>
          </cell>
          <cell r="L1106" t="str">
            <v>+</v>
          </cell>
          <cell r="O1106" t="str">
            <v>24. THUỐC CHỐNG RỐI LOẠN TÂM THẦN VÀ THUỐC TÁC ĐỘNG LÊN HỆ THẦN KINH</v>
          </cell>
          <cell r="P1106" t="str">
            <v>24.4. Thuốc chống trầm cảm</v>
          </cell>
        </row>
        <row r="1107">
          <cell r="G1107" t="str">
            <v>Paroxetin</v>
          </cell>
          <cell r="H1107">
            <v>928</v>
          </cell>
          <cell r="I1107" t="str">
            <v>Uống</v>
          </cell>
          <cell r="J1107" t="str">
            <v>+</v>
          </cell>
          <cell r="K1107" t="str">
            <v>+</v>
          </cell>
          <cell r="N1107" t="str">
            <v>Quỹ bảo hiểm y tế thanh toán tại bệnh viện hạng đặc biệt, hạng I, II và bệnh viện chuyên khoa tâm thần.</v>
          </cell>
          <cell r="O1107" t="str">
            <v>24. THUỐC CHỐNG RỐI LOẠN TÂM THẦN VÀ THUỐC TÁC ĐỘNG LÊN HỆ THẦN KINH</v>
          </cell>
          <cell r="P1107" t="str">
            <v>24.4. Thuốc chống trầm cảm</v>
          </cell>
        </row>
        <row r="1108">
          <cell r="G1108" t="str">
            <v>Sertralin</v>
          </cell>
          <cell r="H1108">
            <v>929</v>
          </cell>
          <cell r="I1108" t="str">
            <v>Uống</v>
          </cell>
          <cell r="J1108" t="str">
            <v>+</v>
          </cell>
          <cell r="K1108" t="str">
            <v>+</v>
          </cell>
          <cell r="L1108" t="str">
            <v>+</v>
          </cell>
          <cell r="O1108" t="str">
            <v>24. THUỐC CHỐNG RỐI LOẠN TÂM THẦN VÀ THUỐC TÁC ĐỘNG LÊN HỆ THẦN KINH</v>
          </cell>
          <cell r="P1108" t="str">
            <v>24.4. Thuốc chống trầm cảm</v>
          </cell>
        </row>
        <row r="1109">
          <cell r="G1109" t="str">
            <v>Tianeptin</v>
          </cell>
          <cell r="H1109">
            <v>930</v>
          </cell>
          <cell r="I1109" t="str">
            <v>Uống</v>
          </cell>
          <cell r="J1109" t="str">
            <v>+</v>
          </cell>
          <cell r="K1109" t="str">
            <v>+</v>
          </cell>
          <cell r="L1109" t="str">
            <v>+</v>
          </cell>
          <cell r="O1109" t="str">
            <v>24. THUỐC CHỐNG RỐI LOẠN TÂM THẦN VÀ THUỐC TÁC ĐỘNG LÊN HỆ THẦN KINH</v>
          </cell>
          <cell r="P1109" t="str">
            <v>24.4. Thuốc chống trầm cảm</v>
          </cell>
        </row>
        <row r="1110">
          <cell r="G1110" t="str">
            <v>Venlafaxin</v>
          </cell>
          <cell r="H1110">
            <v>931</v>
          </cell>
          <cell r="I1110" t="str">
            <v>Uống</v>
          </cell>
          <cell r="J1110" t="str">
            <v>+</v>
          </cell>
          <cell r="K1110" t="str">
            <v>+</v>
          </cell>
          <cell r="L1110" t="str">
            <v>+</v>
          </cell>
          <cell r="O1110" t="str">
            <v>24. THUỐC CHỐNG RỐI LOẠN TÂM THẦN VÀ THUỐC TÁC ĐỘNG LÊN HỆ THẦN KINH</v>
          </cell>
          <cell r="P1110" t="str">
            <v>24.4. Thuốc chống trầm cảm</v>
          </cell>
        </row>
        <row r="1111">
          <cell r="G1111" t="str">
            <v>24.5 Thuốc tác động lên hệ thần kinh</v>
          </cell>
          <cell r="O1111" t="str">
            <v>24. THUỐC CHỐNG RỐI LOẠN TÂM THẦN VÀ THUỐC TÁC ĐỘNG LÊN HỆ THẦN KINH</v>
          </cell>
          <cell r="P1111" t="str">
            <v>24.5 Thuốc tác động lên hệ thần kinh</v>
          </cell>
        </row>
        <row r="1112">
          <cell r="G1112" t="str">
            <v>Acetyl leucin</v>
          </cell>
          <cell r="H1112">
            <v>932</v>
          </cell>
          <cell r="I1112" t="str">
            <v>Tiêm</v>
          </cell>
          <cell r="J1112" t="str">
            <v>+</v>
          </cell>
          <cell r="K1112" t="str">
            <v>+</v>
          </cell>
          <cell r="L1112" t="str">
            <v>+</v>
          </cell>
          <cell r="O1112" t="str">
            <v>24. THUỐC CHỐNG RỐI LOẠN TÂM THẦN VÀ THUỐC TÁC ĐỘNG LÊN HỆ THẦN KINH</v>
          </cell>
          <cell r="P1112" t="str">
            <v>24.5 Thuốc tác động lên hệ thần kinh</v>
          </cell>
        </row>
        <row r="1113">
          <cell r="G1113" t="str">
            <v>Acetyl leucin</v>
          </cell>
          <cell r="H1113">
            <v>932</v>
          </cell>
          <cell r="I1113" t="str">
            <v>Uống</v>
          </cell>
          <cell r="J1113" t="str">
            <v>+</v>
          </cell>
          <cell r="K1113" t="str">
            <v>+</v>
          </cell>
          <cell r="L1113" t="str">
            <v>+</v>
          </cell>
          <cell r="M1113" t="str">
            <v>+</v>
          </cell>
          <cell r="O1113" t="str">
            <v>24. THUỐC CHỐNG RỐI LOẠN TÂM THẦN VÀ THUỐC TÁC ĐỘNG LÊN HỆ THẦN KINH</v>
          </cell>
          <cell r="P1113" t="str">
            <v>24.5 Thuốc tác động lên hệ thần kinh</v>
          </cell>
        </row>
        <row r="1114">
          <cell r="G1114" t="str">
            <v>Peptid (Cerebrolysin concentrate)</v>
          </cell>
          <cell r="H1114">
            <v>933</v>
          </cell>
          <cell r="I1114" t="str">
            <v>Tiêm</v>
          </cell>
          <cell r="J1114" t="str">
            <v>+</v>
          </cell>
          <cell r="K1114" t="str">
            <v>+</v>
          </cell>
          <cell r="L1114" t="str">
            <v>+</v>
          </cell>
          <cell r="N1114" t="str">
            <v>Quỹ bảo hiểm y tế thanh toán 50% trong các trường hợp:
- Đột quỵ cấp tính;
- Sau chấn thương sọ não;
- Sau phẫu thuật chấn thương sọ não;
- Sau phẫu thuật thần kinh sọ não.</v>
          </cell>
          <cell r="O1114" t="str">
            <v>24. THUỐC CHỐNG RỐI LOẠN TÂM THẦN VÀ THUỐC TÁC ĐỘNG LÊN HỆ THẦN KINH</v>
          </cell>
          <cell r="P1114" t="str">
            <v>24.5 Thuốc tác động lên hệ thần kinh</v>
          </cell>
        </row>
        <row r="1115">
          <cell r="G1115" t="str">
            <v>Choline alfoscerat</v>
          </cell>
          <cell r="H1115">
            <v>934</v>
          </cell>
          <cell r="I1115" t="str">
            <v>Tiêm</v>
          </cell>
          <cell r="J1115" t="str">
            <v>+</v>
          </cell>
          <cell r="K1115" t="str">
            <v>+</v>
          </cell>
          <cell r="L1115" t="str">
            <v>+</v>
          </cell>
          <cell r="N1115" t="e">
            <v>#REF!</v>
          </cell>
          <cell r="O1115" t="str">
            <v>24. THUỐC CHỐNG RỐI LOẠN TÂM THẦN VÀ THUỐC TÁC ĐỘNG LÊN HỆ THẦN KINH</v>
          </cell>
          <cell r="P1115" t="str">
            <v>24.5 Thuốc tác động lên hệ thần kinh</v>
          </cell>
        </row>
        <row r="1116">
          <cell r="G1116" t="str">
            <v>Citicolin</v>
          </cell>
          <cell r="H1116">
            <v>935</v>
          </cell>
          <cell r="I1116" t="str">
            <v>Tiêm</v>
          </cell>
          <cell r="J1116" t="str">
            <v>+</v>
          </cell>
          <cell r="K1116" t="str">
            <v>+</v>
          </cell>
          <cell r="L1116" t="str">
            <v>+</v>
          </cell>
          <cell r="N1116" t="e">
            <v>#REF!</v>
          </cell>
          <cell r="O1116" t="str">
            <v>24. THUỐC CHỐNG RỐI LOẠN TÂM THẦN VÀ THUỐC TÁC ĐỘNG LÊN HỆ THẦN KINH</v>
          </cell>
          <cell r="P1116" t="str">
            <v>24.5 Thuốc tác động lên hệ thần kinh</v>
          </cell>
        </row>
        <row r="1117">
          <cell r="G1117" t="str">
            <v>Panax notoginseng saponins</v>
          </cell>
          <cell r="H1117">
            <v>936</v>
          </cell>
          <cell r="I1117" t="str">
            <v>Tiêm, uống</v>
          </cell>
          <cell r="J1117" t="str">
            <v>+</v>
          </cell>
          <cell r="K1117" t="str">
            <v>+</v>
          </cell>
          <cell r="L1117" t="str">
            <v>+</v>
          </cell>
          <cell r="N1117" t="e">
            <v>#REF!</v>
          </cell>
          <cell r="O1117" t="str">
            <v>24. THUỐC CHỐNG RỐI LOẠN TÂM THẦN VÀ THUỐC TÁC ĐỘNG LÊN HỆ THẦN KINH</v>
          </cell>
          <cell r="P1117" t="str">
            <v>24.5 Thuốc tác động lên hệ thần kinh</v>
          </cell>
        </row>
        <row r="1118">
          <cell r="G1118" t="str">
            <v>Cytidin-5monophosphat disodium + uridin</v>
          </cell>
          <cell r="H1118">
            <v>937</v>
          </cell>
          <cell r="I1118" t="str">
            <v>Tiêm, uống</v>
          </cell>
          <cell r="J1118" t="str">
            <v>+</v>
          </cell>
          <cell r="K1118" t="str">
            <v>+</v>
          </cell>
          <cell r="L1118" t="str">
            <v>+</v>
          </cell>
          <cell r="N1118" t="str">
            <v>Quỹ bảo hiểm y tế thanh toán điều trị tổn thương thần kinh ngoại biên.</v>
          </cell>
          <cell r="O1118" t="str">
            <v>24. THUỐC CHỐNG RỐI LOẠN TÂM THẦN VÀ THUỐC TÁC ĐỘNG LÊN HỆ THẦN KINH</v>
          </cell>
          <cell r="P1118" t="str">
            <v>24.5 Thuốc tác động lên hệ thần kinh</v>
          </cell>
        </row>
        <row r="1119">
          <cell r="G1119" t="str">
            <v>Galantamin</v>
          </cell>
          <cell r="H1119">
            <v>938</v>
          </cell>
          <cell r="I1119" t="str">
            <v>Uống</v>
          </cell>
          <cell r="J1119" t="str">
            <v>+</v>
          </cell>
          <cell r="K1119" t="str">
            <v>+</v>
          </cell>
          <cell r="L1119" t="str">
            <v>+</v>
          </cell>
          <cell r="N1119" t="str">
            <v>Quỹ bảo hiểm y tế thanh toán điều trị chứng sa sút trí tuệ từ nhẹ đến trung bình trong bệnh Alzheimer.</v>
          </cell>
          <cell r="O1119" t="str">
            <v>24. THUỐC CHỐNG RỐI LOẠN TÂM THẦN VÀ THUỐC TÁC ĐỘNG LÊN HỆ THẦN KINH</v>
          </cell>
          <cell r="P1119" t="str">
            <v>24.5 Thuốc tác động lên hệ thần kinh</v>
          </cell>
        </row>
        <row r="1120">
          <cell r="G1120" t="str">
            <v>Galantamin</v>
          </cell>
          <cell r="H1120">
            <v>938</v>
          </cell>
          <cell r="I1120" t="str">
            <v>Tiêm</v>
          </cell>
          <cell r="J1120" t="str">
            <v>+</v>
          </cell>
          <cell r="K1120" t="str">
            <v>+</v>
          </cell>
          <cell r="L1120" t="str">
            <v>+</v>
          </cell>
          <cell r="N1120" t="str">
            <v>Quỹ bảo hiểm y tế thanh toán điều trị:
- Bệnh lý thần kinh ngoại vi liên quan đến rối loạn vận động trong trường hợp người bệnh nội trú và không sử dụng được dạng uống;
- Liệt vận động sau khi mắc bệnh tủy sống;
- Mất khả năng vận động sau đột quỵ, liệt não ở trẻ em;
- Liệt ruột và bàng quang sau phẫu thuật;
- Giải độc Atropin và chất tương tự Atropin.</v>
          </cell>
          <cell r="O1120" t="str">
            <v>24. THUỐC CHỐNG RỐI LOẠN TÂM THẦN VÀ THUỐC TÁC ĐỘNG LÊN HỆ THẦN KINH</v>
          </cell>
          <cell r="P1120" t="str">
            <v>24.5 Thuốc tác động lên hệ thần kinh</v>
          </cell>
        </row>
        <row r="1121">
          <cell r="G1121" t="str">
            <v>Ginkgo biloba</v>
          </cell>
          <cell r="H1121">
            <v>939</v>
          </cell>
          <cell r="I1121" t="str">
            <v>Uống</v>
          </cell>
          <cell r="J1121" t="str">
            <v>+</v>
          </cell>
          <cell r="K1121" t="str">
            <v>+</v>
          </cell>
          <cell r="L1121" t="str">
            <v>+</v>
          </cell>
          <cell r="N1121" t="str">
            <v>Quỹ bảo hiểm y tế thanh toán điều trị đau do viêm động mạch (đau thắt khi đi); rối loạn thị giác (bệnh võng mạc do tiểu đường); tai mũi họng (chóng mặt, ù tai, giảm thính lực), rối loạn tuần hoàn thần kinh cảm giác do thiếu máu cục bộ; hội chứng Raynaud.</v>
          </cell>
          <cell r="O1121" t="str">
            <v>24. THUỐC CHỐNG RỐI LOẠN TÂM THẦN VÀ THUỐC TÁC ĐỘNG LÊN HỆ THẦN KINH</v>
          </cell>
          <cell r="P1121" t="str">
            <v>24.5 Thuốc tác động lên hệ thần kinh</v>
          </cell>
        </row>
        <row r="1122">
          <cell r="G1122" t="str">
            <v>Mecobalamin</v>
          </cell>
          <cell r="H1122">
            <v>940</v>
          </cell>
          <cell r="I1122" t="str">
            <v>Tiêm, uống</v>
          </cell>
          <cell r="J1122" t="str">
            <v>+</v>
          </cell>
          <cell r="K1122" t="str">
            <v>+</v>
          </cell>
          <cell r="L1122" t="str">
            <v>+</v>
          </cell>
          <cell r="N1122" t="str">
            <v>Quỹ bảo hiểm y tế thanh toán điều trị thiếu máu hồng cầu khổng lồ, bệnh lý thần kinh ngoại biên do thiếu vitamin B12.</v>
          </cell>
          <cell r="O1122" t="str">
            <v>24. THUỐC CHỐNG RỐI LOẠN TÂM THẦN VÀ THUỐC TÁC ĐỘNG LÊN HỆ THẦN KINH</v>
          </cell>
          <cell r="P1122" t="str">
            <v>24.5 Thuốc tác động lên hệ thần kinh</v>
          </cell>
        </row>
        <row r="1123">
          <cell r="G1123" t="str">
            <v>Pentoxifyllin</v>
          </cell>
          <cell r="H1123">
            <v>941</v>
          </cell>
          <cell r="I1123" t="str">
            <v>Uống</v>
          </cell>
          <cell r="J1123" t="str">
            <v>+</v>
          </cell>
          <cell r="K1123" t="str">
            <v>+</v>
          </cell>
          <cell r="L1123" t="str">
            <v>+</v>
          </cell>
          <cell r="N1123" t="str">
            <v>Quỹ bảo hiểm y tế thanh toán trong điều trị rối loạn mạch máu ngoại vi.</v>
          </cell>
          <cell r="O1123" t="str">
            <v>24. THUỐC CHỐNG RỐI LOẠN TÂM THẦN VÀ THUỐC TÁC ĐỘNG LÊN HỆ THẦN KINH</v>
          </cell>
          <cell r="P1123" t="str">
            <v>24.5 Thuốc tác động lên hệ thần kinh</v>
          </cell>
        </row>
        <row r="1124">
          <cell r="G1124" t="str">
            <v>Pentoxifyllin</v>
          </cell>
          <cell r="H1124">
            <v>941</v>
          </cell>
          <cell r="I1124" t="str">
            <v>Tiêm</v>
          </cell>
          <cell r="J1124" t="str">
            <v>+</v>
          </cell>
          <cell r="K1124" t="str">
            <v>+</v>
          </cell>
          <cell r="O1124" t="str">
            <v>24. THUỐC CHỐNG RỐI LOẠN TÂM THẦN VÀ THUỐC TÁC ĐỘNG LÊN HỆ THẦN KINH</v>
          </cell>
          <cell r="P1124" t="str">
            <v>24.5 Thuốc tác động lên hệ thần kinh</v>
          </cell>
        </row>
        <row r="1125">
          <cell r="G1125" t="str">
            <v>Piracetam</v>
          </cell>
          <cell r="H1125">
            <v>942</v>
          </cell>
          <cell r="I1125" t="str">
            <v>Tiêm truyền</v>
          </cell>
          <cell r="J1125" t="str">
            <v>+</v>
          </cell>
          <cell r="K1125" t="str">
            <v>+</v>
          </cell>
          <cell r="L1125" t="str">
            <v>+</v>
          </cell>
          <cell r="N1125" t="str">
            <v>Quỹ bảo hiểm y tế thanh toán trong điều trị giật rung cơ có nguồn gốc vỏ não.</v>
          </cell>
          <cell r="O1125" t="str">
            <v>24. THUỐC CHỐNG RỐI LOẠN TÂM THẦN VÀ THUỐC TÁC ĐỘNG LÊN HỆ THẦN KINH</v>
          </cell>
          <cell r="P1125" t="str">
            <v>24.5 Thuốc tác động lên hệ thần kinh</v>
          </cell>
        </row>
        <row r="1126">
          <cell r="G1126" t="str">
            <v>Piracetam</v>
          </cell>
          <cell r="H1126">
            <v>942</v>
          </cell>
          <cell r="I1126" t="str">
            <v>Uống</v>
          </cell>
          <cell r="J1126" t="str">
            <v>+</v>
          </cell>
          <cell r="K1126" t="str">
            <v>+</v>
          </cell>
          <cell r="L1126" t="str">
            <v>+</v>
          </cell>
          <cell r="M1126" t="str">
            <v>+</v>
          </cell>
          <cell r="O1126" t="str">
            <v>24. THUỐC CHỐNG RỐI LOẠN TÂM THẦN VÀ THUỐC TÁC ĐỘNG LÊN HỆ THẦN KINH</v>
          </cell>
          <cell r="P1126" t="str">
            <v>24.5 Thuốc tác động lên hệ thần kinh</v>
          </cell>
        </row>
        <row r="1127">
          <cell r="G1127" t="str">
            <v>Vinpocetin</v>
          </cell>
          <cell r="H1127">
            <v>943</v>
          </cell>
          <cell r="I1127" t="str">
            <v>Tiêm</v>
          </cell>
          <cell r="J1127" t="str">
            <v>+</v>
          </cell>
          <cell r="K1127" t="str">
            <v>+</v>
          </cell>
          <cell r="L1127" t="str">
            <v>+</v>
          </cell>
          <cell r="N1127" t="str">
            <v>Quỹ bảo hiểm y tế thanh toán trong điều trị triệu chứng thần kinh của chứng sa sút trí tuệ do nguyên nhân mạch.</v>
          </cell>
          <cell r="O1127" t="str">
            <v>24. THUỐC CHỐNG RỐI LOẠN TÂM THẦN VÀ THUỐC TÁC ĐỘNG LÊN HỆ THẦN KINH</v>
          </cell>
          <cell r="P1127" t="str">
            <v>24.5 Thuốc tác động lên hệ thần kinh</v>
          </cell>
        </row>
        <row r="1128">
          <cell r="G1128" t="str">
            <v>Vinpocetin</v>
          </cell>
          <cell r="H1128">
            <v>943</v>
          </cell>
          <cell r="I1128" t="str">
            <v>Uống</v>
          </cell>
          <cell r="J1128" t="str">
            <v>+</v>
          </cell>
          <cell r="K1128" t="str">
            <v>+</v>
          </cell>
          <cell r="L1128" t="str">
            <v>+</v>
          </cell>
          <cell r="M1128" t="str">
            <v>+</v>
          </cell>
          <cell r="N1128" t="str">
            <v>Quỹ bảo hiểm y tế thanh toán trong điều trị triệu chứng thần kinh của chứng sa sút trí tuệ do nguyên nhân mạch.</v>
          </cell>
          <cell r="O1128" t="str">
            <v>24. THUỐC CHỐNG RỐI LOẠN TÂM THẦN VÀ THUỐC TÁC ĐỘNG LÊN HỆ THẦN KINH</v>
          </cell>
          <cell r="P1128" t="str">
            <v>24.5 Thuốc tác động lên hệ thần kinh</v>
          </cell>
        </row>
        <row r="1129">
          <cell r="G1129" t="str">
            <v>25. THUỐC TÁC DỤNG TRÊN ĐƯỜNG HÔ HẤP</v>
          </cell>
          <cell r="O1129" t="str">
            <v>25. THUỐC TÁC DỤNG TRÊN ĐƯỜNG HÔ HẤP</v>
          </cell>
        </row>
        <row r="1130">
          <cell r="G1130" t="str">
            <v>25.1. Thuốc chữa hen và bệnh phổi tắc nghẽn mãn tính</v>
          </cell>
          <cell r="O1130" t="str">
            <v>25. THUỐC TÁC DỤNG TRÊN ĐƯỜNG HÔ HẤP</v>
          </cell>
          <cell r="P1130" t="str">
            <v>25.1. Thuốc chữa hen và bệnh phổi tắc nghẽn mãn tính</v>
          </cell>
        </row>
        <row r="1131">
          <cell r="G1131" t="str">
            <v>Aminophylin</v>
          </cell>
          <cell r="H1131">
            <v>944</v>
          </cell>
          <cell r="I1131" t="str">
            <v>Tiêm</v>
          </cell>
          <cell r="J1131" t="str">
            <v>+</v>
          </cell>
          <cell r="K1131" t="str">
            <v>+</v>
          </cell>
          <cell r="L1131" t="str">
            <v>+</v>
          </cell>
          <cell r="O1131" t="str">
            <v>25. THUỐC TÁC DỤNG TRÊN ĐƯỜNG HÔ HẤP</v>
          </cell>
          <cell r="P1131" t="str">
            <v>25.1. Thuốc chữa hen và bệnh phổi tắc nghẽn mãn tính</v>
          </cell>
        </row>
        <row r="1132">
          <cell r="G1132" t="str">
            <v>Bambuterol</v>
          </cell>
          <cell r="H1132">
            <v>945</v>
          </cell>
          <cell r="I1132" t="str">
            <v>Uống</v>
          </cell>
          <cell r="J1132" t="str">
            <v>+</v>
          </cell>
          <cell r="K1132" t="str">
            <v>+</v>
          </cell>
          <cell r="L1132" t="str">
            <v>+</v>
          </cell>
          <cell r="O1132" t="str">
            <v>25. THUỐC TÁC DỤNG TRÊN ĐƯỜNG HÔ HẤP</v>
          </cell>
          <cell r="P1132" t="str">
            <v>25.1. Thuốc chữa hen và bệnh phổi tắc nghẽn mãn tính</v>
          </cell>
        </row>
        <row r="1133">
          <cell r="G1133" t="str">
            <v>Budesonid</v>
          </cell>
          <cell r="H1133">
            <v>946</v>
          </cell>
          <cell r="I1133" t="str">
            <v>Xịt mũi, xịt họng</v>
          </cell>
          <cell r="J1133" t="str">
            <v>+</v>
          </cell>
          <cell r="K1133" t="str">
            <v>+</v>
          </cell>
          <cell r="L1133" t="str">
            <v>+</v>
          </cell>
          <cell r="O1133" t="str">
            <v>25. THUỐC TÁC DỤNG TRÊN ĐƯỜNG HÔ HẤP</v>
          </cell>
          <cell r="P1133" t="str">
            <v>25.1. Thuốc chữa hen và bệnh phổi tắc nghẽn mãn tính</v>
          </cell>
        </row>
        <row r="1134">
          <cell r="G1134" t="str">
            <v>Budesonid</v>
          </cell>
          <cell r="H1134">
            <v>946</v>
          </cell>
          <cell r="I1134" t="str">
            <v>Đường hô hấp</v>
          </cell>
          <cell r="J1134" t="str">
            <v>+</v>
          </cell>
          <cell r="K1134" t="str">
            <v>+</v>
          </cell>
          <cell r="L1134" t="str">
            <v>+</v>
          </cell>
          <cell r="M1134" t="str">
            <v>+</v>
          </cell>
          <cell r="O1134" t="str">
            <v>25. THUỐC TÁC DỤNG TRÊN ĐƯỜNG HÔ HẤP</v>
          </cell>
          <cell r="P1134" t="str">
            <v>25.1. Thuốc chữa hen và bệnh phổi tắc nghẽn mãn tính</v>
          </cell>
        </row>
        <row r="1135">
          <cell r="G1135" t="str">
            <v>Budesonid + formoterol</v>
          </cell>
          <cell r="H1135">
            <v>947</v>
          </cell>
          <cell r="I1135" t="str">
            <v>Dạng hít</v>
          </cell>
          <cell r="J1135" t="str">
            <v>+</v>
          </cell>
          <cell r="K1135" t="str">
            <v>+</v>
          </cell>
          <cell r="L1135" t="str">
            <v>+</v>
          </cell>
          <cell r="O1135" t="str">
            <v>25. THUỐC TÁC DỤNG TRÊN ĐƯỜNG HÔ HẤP</v>
          </cell>
          <cell r="P1135" t="str">
            <v>25.1. Thuốc chữa hen và bệnh phổi tắc nghẽn mãn tính</v>
          </cell>
        </row>
        <row r="1136">
          <cell r="G1136" t="str">
            <v>Fenoterol + ipratropium</v>
          </cell>
          <cell r="H1136">
            <v>948</v>
          </cell>
          <cell r="I1136" t="str">
            <v>Xịt mũi, xịt họng, khí dung</v>
          </cell>
          <cell r="J1136" t="str">
            <v>+</v>
          </cell>
          <cell r="K1136" t="str">
            <v>+</v>
          </cell>
          <cell r="L1136" t="str">
            <v>+</v>
          </cell>
          <cell r="O1136" t="str">
            <v>25. THUỐC TÁC DỤNG TRÊN ĐƯỜNG HÔ HẤP</v>
          </cell>
          <cell r="P1136" t="str">
            <v>25.1. Thuốc chữa hen và bệnh phổi tắc nghẽn mãn tính</v>
          </cell>
        </row>
        <row r="1137">
          <cell r="G1137" t="str">
            <v>Formoterol fumarat</v>
          </cell>
          <cell r="H1137">
            <v>949</v>
          </cell>
          <cell r="I1137" t="str">
            <v>Khí dung</v>
          </cell>
          <cell r="J1137" t="str">
            <v>+</v>
          </cell>
          <cell r="K1137" t="str">
            <v>+</v>
          </cell>
          <cell r="L1137" t="str">
            <v>+</v>
          </cell>
          <cell r="O1137" t="str">
            <v>25. THUỐC TÁC DỤNG TRÊN ĐƯỜNG HÔ HẤP</v>
          </cell>
          <cell r="P1137" t="str">
            <v>25.1. Thuốc chữa hen và bệnh phổi tắc nghẽn mãn tính</v>
          </cell>
        </row>
        <row r="1138">
          <cell r="G1138" t="str">
            <v>Indacaterol</v>
          </cell>
          <cell r="H1138">
            <v>950</v>
          </cell>
          <cell r="I1138" t="str">
            <v>Dạng hít</v>
          </cell>
          <cell r="J1138" t="str">
            <v>+</v>
          </cell>
          <cell r="K1138" t="str">
            <v>+</v>
          </cell>
          <cell r="L1138" t="str">
            <v>+</v>
          </cell>
          <cell r="O1138" t="str">
            <v>25. THUỐC TÁC DỤNG TRÊN ĐƯỜNG HÔ HẤP</v>
          </cell>
          <cell r="P1138" t="str">
            <v>25.1. Thuốc chữa hen và bệnh phổi tắc nghẽn mãn tính</v>
          </cell>
        </row>
        <row r="1139">
          <cell r="G1139" t="str">
            <v>Indacaterol+ glycopyrronium</v>
          </cell>
          <cell r="H1139">
            <v>951</v>
          </cell>
          <cell r="I1139" t="str">
            <v>Dạng hít</v>
          </cell>
          <cell r="J1139" t="str">
            <v>+</v>
          </cell>
          <cell r="K1139" t="str">
            <v>+</v>
          </cell>
          <cell r="L1139" t="str">
            <v>+</v>
          </cell>
          <cell r="O1139" t="str">
            <v>25. THUỐC TÁC DỤNG TRÊN ĐƯỜNG HÔ HẤP</v>
          </cell>
          <cell r="P1139" t="str">
            <v>25.1. Thuốc chữa hen và bệnh phổi tắc nghẽn mãn tính</v>
          </cell>
        </row>
        <row r="1140">
          <cell r="G1140" t="str">
            <v>Ipratropium</v>
          </cell>
          <cell r="H1140">
            <v>952</v>
          </cell>
          <cell r="I1140" t="str">
            <v>Uống, khí dung</v>
          </cell>
          <cell r="J1140" t="str">
            <v>+</v>
          </cell>
          <cell r="K1140" t="str">
            <v>+</v>
          </cell>
          <cell r="O1140" t="str">
            <v>25. THUỐC TÁC DỤNG TRÊN ĐƯỜNG HÔ HẤP</v>
          </cell>
          <cell r="P1140" t="str">
            <v>25.1. Thuốc chữa hen và bệnh phổi tắc nghẽn mãn tính</v>
          </cell>
        </row>
        <row r="1141">
          <cell r="G1141" t="str">
            <v>Natri montelukast</v>
          </cell>
          <cell r="H1141">
            <v>953</v>
          </cell>
          <cell r="I1141" t="str">
            <v>Uống</v>
          </cell>
          <cell r="J1141" t="str">
            <v>+</v>
          </cell>
          <cell r="K1141" t="str">
            <v>+</v>
          </cell>
          <cell r="L1141" t="str">
            <v>+</v>
          </cell>
          <cell r="O1141" t="str">
            <v>25. THUỐC TÁC DỤNG TRÊN ĐƯỜNG HÔ HẤP</v>
          </cell>
          <cell r="P1141" t="str">
            <v>25.1. Thuốc chữa hen và bệnh phổi tắc nghẽn mãn tính</v>
          </cell>
        </row>
        <row r="1142">
          <cell r="G1142" t="str">
            <v>Omalizumab</v>
          </cell>
          <cell r="H1142">
            <v>954</v>
          </cell>
          <cell r="I1142" t="str">
            <v>Tiêm</v>
          </cell>
          <cell r="J1142" t="str">
            <v>+</v>
          </cell>
          <cell r="N1142" t="str">
            <v>Quỹ bảo hiểm y tế thanh toán với chỉ định điều trị cho người bệnh từ 12 tuổi trở lên bị hen do dị ứng dai dẳng kéo dài với mức độ nặng (bậc 5 GINA), có test da hoặc phản ứng dị nguyên dương tính (in vitro) và không đáp ứng đầy đủ bằng corticoid liều cao và kết hợp LABA; thanh toán 50%.</v>
          </cell>
          <cell r="O1142" t="str">
            <v>25. THUỐC TÁC DỤNG TRÊN ĐƯỜNG HÔ HẤP</v>
          </cell>
          <cell r="P1142" t="str">
            <v>25.1. Thuốc chữa hen và bệnh phổi tắc nghẽn mãn tính</v>
          </cell>
        </row>
        <row r="1143">
          <cell r="G1143" t="str">
            <v>Salbutamol sulfat</v>
          </cell>
          <cell r="H1143">
            <v>955</v>
          </cell>
          <cell r="I1143" t="str">
            <v>Tiêm</v>
          </cell>
          <cell r="J1143" t="str">
            <v>+</v>
          </cell>
          <cell r="K1143" t="str">
            <v>+</v>
          </cell>
          <cell r="L1143" t="str">
            <v>+</v>
          </cell>
          <cell r="O1143" t="str">
            <v>25. THUỐC TÁC DỤNG TRÊN ĐƯỜNG HÔ HẤP</v>
          </cell>
          <cell r="P1143" t="str">
            <v>25.1. Thuốc chữa hen và bệnh phổi tắc nghẽn mãn tính</v>
          </cell>
        </row>
        <row r="1144">
          <cell r="G1144" t="str">
            <v>Salbutamol sulfat</v>
          </cell>
          <cell r="H1144">
            <v>955</v>
          </cell>
          <cell r="I1144" t="str">
            <v>Uống, xịt mũi, đường hô hấp</v>
          </cell>
          <cell r="J1144" t="str">
            <v>+</v>
          </cell>
          <cell r="K1144" t="str">
            <v>+</v>
          </cell>
          <cell r="L1144" t="str">
            <v>+</v>
          </cell>
          <cell r="M1144" t="str">
            <v>+</v>
          </cell>
          <cell r="O1144" t="str">
            <v>25. THUỐC TÁC DỤNG TRÊN ĐƯỜNG HÔ HẤP</v>
          </cell>
          <cell r="P1144" t="str">
            <v>25.1. Thuốc chữa hen và bệnh phổi tắc nghẽn mãn tính</v>
          </cell>
        </row>
        <row r="1145">
          <cell r="G1145" t="str">
            <v>Salbutamol + ipratropium</v>
          </cell>
          <cell r="H1145">
            <v>956</v>
          </cell>
          <cell r="I1145" t="str">
            <v xml:space="preserve">Khí dung </v>
          </cell>
          <cell r="J1145" t="str">
            <v>+</v>
          </cell>
          <cell r="K1145" t="str">
            <v>+</v>
          </cell>
          <cell r="L1145" t="str">
            <v>+</v>
          </cell>
          <cell r="M1145" t="str">
            <v>+</v>
          </cell>
          <cell r="O1145" t="str">
            <v>25. THUỐC TÁC DỤNG TRÊN ĐƯỜNG HÔ HẤP</v>
          </cell>
          <cell r="P1145" t="str">
            <v>25.1. Thuốc chữa hen và bệnh phổi tắc nghẽn mãn tính</v>
          </cell>
        </row>
        <row r="1146">
          <cell r="G1146" t="str">
            <v>Salmeterol + fluticason propionat</v>
          </cell>
          <cell r="H1146">
            <v>957</v>
          </cell>
          <cell r="I1146" t="str">
            <v>Khí dung, dạng hít</v>
          </cell>
          <cell r="J1146" t="str">
            <v>+</v>
          </cell>
          <cell r="K1146" t="str">
            <v>+</v>
          </cell>
          <cell r="L1146" t="str">
            <v>+</v>
          </cell>
          <cell r="O1146" t="str">
            <v>25. THUỐC TÁC DỤNG TRÊN ĐƯỜNG HÔ HẤP</v>
          </cell>
          <cell r="P1146" t="str">
            <v>25.1. Thuốc chữa hen và bệnh phổi tắc nghẽn mãn tính</v>
          </cell>
        </row>
        <row r="1147">
          <cell r="G1147" t="str">
            <v>Terbutalin</v>
          </cell>
          <cell r="H1147">
            <v>958</v>
          </cell>
          <cell r="I1147" t="str">
            <v>Tiêm</v>
          </cell>
          <cell r="J1147" t="str">
            <v>+</v>
          </cell>
          <cell r="K1147" t="str">
            <v>+</v>
          </cell>
          <cell r="L1147" t="str">
            <v>+</v>
          </cell>
          <cell r="O1147" t="str">
            <v>25. THUỐC TÁC DỤNG TRÊN ĐƯỜNG HÔ HẤP</v>
          </cell>
          <cell r="P1147" t="str">
            <v>25.1. Thuốc chữa hen và bệnh phổi tắc nghẽn mãn tính</v>
          </cell>
        </row>
        <row r="1148">
          <cell r="G1148" t="str">
            <v>Terbutalin</v>
          </cell>
          <cell r="H1148">
            <v>958</v>
          </cell>
          <cell r="I1148" t="str">
            <v>Uống, đường hô hấp</v>
          </cell>
          <cell r="J1148" t="str">
            <v>+</v>
          </cell>
          <cell r="K1148" t="str">
            <v>+</v>
          </cell>
          <cell r="L1148" t="str">
            <v>+</v>
          </cell>
          <cell r="M1148" t="str">
            <v>+</v>
          </cell>
          <cell r="O1148" t="str">
            <v>25. THUỐC TÁC DỤNG TRÊN ĐƯỜNG HÔ HẤP</v>
          </cell>
          <cell r="P1148" t="str">
            <v>25.1. Thuốc chữa hen và bệnh phổi tắc nghẽn mãn tính</v>
          </cell>
        </row>
        <row r="1149">
          <cell r="G1149" t="str">
            <v>Theophylin</v>
          </cell>
          <cell r="H1149">
            <v>959</v>
          </cell>
          <cell r="I1149" t="str">
            <v>Uống</v>
          </cell>
          <cell r="J1149" t="str">
            <v>+</v>
          </cell>
          <cell r="K1149" t="str">
            <v>+</v>
          </cell>
          <cell r="L1149" t="str">
            <v>+</v>
          </cell>
          <cell r="M1149" t="str">
            <v>+</v>
          </cell>
          <cell r="O1149" t="str">
            <v>25. THUỐC TÁC DỤNG TRÊN ĐƯỜNG HÔ HẤP</v>
          </cell>
          <cell r="P1149" t="str">
            <v>25.1. Thuốc chữa hen và bệnh phổi tắc nghẽn mãn tính</v>
          </cell>
        </row>
        <row r="1150">
          <cell r="G1150" t="str">
            <v>Tiotropium</v>
          </cell>
          <cell r="H1150">
            <v>960</v>
          </cell>
          <cell r="I1150" t="str">
            <v>Dạng hít</v>
          </cell>
          <cell r="J1150" t="str">
            <v>+</v>
          </cell>
          <cell r="K1150" t="str">
            <v>+</v>
          </cell>
          <cell r="L1150" t="str">
            <v>+</v>
          </cell>
          <cell r="O1150" t="str">
            <v>25. THUỐC TÁC DỤNG TRÊN ĐƯỜNG HÔ HẤP</v>
          </cell>
          <cell r="P1150" t="str">
            <v>25.1. Thuốc chữa hen và bệnh phổi tắc nghẽn mãn tính</v>
          </cell>
        </row>
        <row r="1151">
          <cell r="G1151" t="str">
            <v>25.2. Thuốc chữa ho</v>
          </cell>
          <cell r="O1151" t="str">
            <v>25. THUỐC TÁC DỤNG TRÊN ĐƯỜNG HÔ HẤP</v>
          </cell>
          <cell r="P1151" t="str">
            <v>25.2. Thuốc chữa ho</v>
          </cell>
        </row>
        <row r="1152">
          <cell r="G1152" t="str">
            <v>Ambroxol</v>
          </cell>
          <cell r="H1152">
            <v>961</v>
          </cell>
          <cell r="I1152" t="str">
            <v>Uống</v>
          </cell>
          <cell r="J1152" t="str">
            <v>+</v>
          </cell>
          <cell r="K1152" t="str">
            <v>+</v>
          </cell>
          <cell r="L1152" t="str">
            <v>+</v>
          </cell>
          <cell r="M1152" t="str">
            <v>+</v>
          </cell>
          <cell r="O1152" t="str">
            <v>25. THUỐC TÁC DỤNG TRÊN ĐƯỜNG HÔ HẤP</v>
          </cell>
          <cell r="P1152" t="str">
            <v>25.2. Thuốc chữa ho</v>
          </cell>
        </row>
        <row r="1153">
          <cell r="G1153" t="str">
            <v>Bromhexin hydroclorid</v>
          </cell>
          <cell r="H1153">
            <v>962</v>
          </cell>
          <cell r="I1153" t="str">
            <v>Tiêm, uống</v>
          </cell>
          <cell r="J1153" t="str">
            <v>+</v>
          </cell>
          <cell r="K1153" t="str">
            <v>+</v>
          </cell>
          <cell r="L1153" t="str">
            <v>+</v>
          </cell>
          <cell r="M1153" t="str">
            <v>+</v>
          </cell>
          <cell r="O1153" t="str">
            <v>25. THUỐC TÁC DỤNG TRÊN ĐƯỜNG HÔ HẤP</v>
          </cell>
          <cell r="P1153" t="str">
            <v>25.2. Thuốc chữa ho</v>
          </cell>
        </row>
        <row r="1154">
          <cell r="G1154" t="str">
            <v>Carbocistein</v>
          </cell>
          <cell r="H1154">
            <v>963</v>
          </cell>
          <cell r="I1154" t="str">
            <v>Uống</v>
          </cell>
          <cell r="J1154" t="str">
            <v>+</v>
          </cell>
          <cell r="K1154" t="str">
            <v>+</v>
          </cell>
          <cell r="L1154" t="str">
            <v>+</v>
          </cell>
          <cell r="O1154" t="str">
            <v>25. THUỐC TÁC DỤNG TRÊN ĐƯỜNG HÔ HẤP</v>
          </cell>
          <cell r="P1154" t="str">
            <v>25.2. Thuốc chữa ho</v>
          </cell>
        </row>
        <row r="1155">
          <cell r="G1155" t="str">
            <v>Carbocistein + promethazin</v>
          </cell>
          <cell r="H1155">
            <v>964</v>
          </cell>
          <cell r="I1155" t="str">
            <v>Uống</v>
          </cell>
          <cell r="J1155" t="str">
            <v>+</v>
          </cell>
          <cell r="K1155" t="str">
            <v>+</v>
          </cell>
          <cell r="L1155" t="str">
            <v>+</v>
          </cell>
          <cell r="O1155" t="str">
            <v>25. THUỐC TÁC DỤNG TRÊN ĐƯỜNG HÔ HẤP</v>
          </cell>
          <cell r="P1155" t="str">
            <v>25.2. Thuốc chữa ho</v>
          </cell>
        </row>
        <row r="1156">
          <cell r="G1156" t="str">
            <v>Codein camphosulphonat + sulfogaiacol + cao mềm grindelia</v>
          </cell>
          <cell r="H1156">
            <v>965</v>
          </cell>
          <cell r="I1156" t="str">
            <v>Uống</v>
          </cell>
          <cell r="J1156" t="str">
            <v>+</v>
          </cell>
          <cell r="K1156" t="str">
            <v>+</v>
          </cell>
          <cell r="L1156" t="str">
            <v>+</v>
          </cell>
          <cell r="O1156" t="str">
            <v>25. THUỐC TÁC DỤNG TRÊN ĐƯỜNG HÔ HẤP</v>
          </cell>
          <cell r="P1156" t="str">
            <v>25.2. Thuốc chữa ho</v>
          </cell>
        </row>
        <row r="1157">
          <cell r="G1157" t="str">
            <v>Codein + terpin hydrat</v>
          </cell>
          <cell r="H1157">
            <v>966</v>
          </cell>
          <cell r="I1157" t="str">
            <v>Uống</v>
          </cell>
          <cell r="J1157" t="str">
            <v>+</v>
          </cell>
          <cell r="K1157" t="str">
            <v>+</v>
          </cell>
          <cell r="L1157" t="str">
            <v>+</v>
          </cell>
          <cell r="M1157" t="str">
            <v>+</v>
          </cell>
          <cell r="O1157" t="str">
            <v>25. THUỐC TÁC DỤNG TRÊN ĐƯỜNG HÔ HẤP</v>
          </cell>
          <cell r="P1157" t="str">
            <v>25.2. Thuốc chữa ho</v>
          </cell>
        </row>
        <row r="1158">
          <cell r="G1158" t="str">
            <v>Dextromethorphan</v>
          </cell>
          <cell r="H1158">
            <v>967</v>
          </cell>
          <cell r="I1158" t="str">
            <v>Uống</v>
          </cell>
          <cell r="J1158" t="str">
            <v>+</v>
          </cell>
          <cell r="K1158" t="str">
            <v>+</v>
          </cell>
          <cell r="L1158" t="str">
            <v>+</v>
          </cell>
          <cell r="M1158" t="str">
            <v>+</v>
          </cell>
          <cell r="O1158" t="str">
            <v>25. THUỐC TÁC DỤNG TRÊN ĐƯỜNG HÔ HẤP</v>
          </cell>
          <cell r="P1158" t="str">
            <v>25.2. Thuốc chữa ho</v>
          </cell>
        </row>
        <row r="1159">
          <cell r="G1159" t="str">
            <v>Eprazinon</v>
          </cell>
          <cell r="H1159">
            <v>968</v>
          </cell>
          <cell r="I1159" t="str">
            <v>Uống</v>
          </cell>
          <cell r="J1159" t="str">
            <v>+</v>
          </cell>
          <cell r="K1159" t="str">
            <v>+</v>
          </cell>
          <cell r="L1159" t="str">
            <v>+</v>
          </cell>
          <cell r="M1159" t="str">
            <v>+</v>
          </cell>
          <cell r="O1159" t="str">
            <v>25. THUỐC TÁC DỤNG TRÊN ĐƯỜNG HÔ HẤP</v>
          </cell>
          <cell r="P1159" t="str">
            <v>25.2. Thuốc chữa ho</v>
          </cell>
        </row>
        <row r="1160">
          <cell r="G1160" t="str">
            <v>Fenspirid</v>
          </cell>
          <cell r="H1160">
            <v>969</v>
          </cell>
          <cell r="I1160" t="str">
            <v>Uống</v>
          </cell>
          <cell r="J1160" t="str">
            <v>+</v>
          </cell>
          <cell r="K1160" t="str">
            <v>+</v>
          </cell>
          <cell r="L1160" t="str">
            <v>+</v>
          </cell>
          <cell r="M1160" t="str">
            <v>+</v>
          </cell>
          <cell r="O1160" t="str">
            <v>25. THUỐC TÁC DỤNG TRÊN ĐƯỜNG HÔ HẤP</v>
          </cell>
          <cell r="P1160" t="str">
            <v>25.2. Thuốc chữa ho</v>
          </cell>
        </row>
        <row r="1161">
          <cell r="G1161" t="str">
            <v>N-acetylcystein</v>
          </cell>
          <cell r="H1161">
            <v>970</v>
          </cell>
          <cell r="I1161" t="str">
            <v>Uống</v>
          </cell>
          <cell r="J1161" t="str">
            <v>+</v>
          </cell>
          <cell r="K1161" t="str">
            <v>+</v>
          </cell>
          <cell r="L1161" t="str">
            <v>+</v>
          </cell>
          <cell r="M1161" t="str">
            <v>+</v>
          </cell>
          <cell r="O1161" t="str">
            <v>25. THUỐC TÁC DỤNG TRÊN ĐƯỜNG HÔ HẤP</v>
          </cell>
          <cell r="P1161" t="str">
            <v>25.2. Thuốc chữa ho</v>
          </cell>
        </row>
        <row r="1162">
          <cell r="G1162" t="str">
            <v>25.3. Thuốc khác</v>
          </cell>
          <cell r="O1162" t="str">
            <v>25. THUỐC TÁC DỤNG TRÊN ĐƯỜNG HÔ HẤP</v>
          </cell>
          <cell r="P1162" t="str">
            <v>25.3. Thuốc khác</v>
          </cell>
        </row>
        <row r="1163">
          <cell r="G1163" t="str">
            <v>Chất ly giải vi khuẩn đông khô của Haemophilus influenzae + Diplococcus pneumoniae + Klebsiella pneumoniae and ozaenae + Staphylococcus aureus + Streptococcus pyogenes and viridans + Neisseria catarrhalis</v>
          </cell>
          <cell r="H1163">
            <v>971</v>
          </cell>
          <cell r="I1163" t="str">
            <v>Uống</v>
          </cell>
          <cell r="J1163" t="str">
            <v>+</v>
          </cell>
          <cell r="K1163" t="str">
            <v>+</v>
          </cell>
          <cell r="O1163" t="str">
            <v>25. THUỐC TÁC DỤNG TRÊN ĐƯỜNG HÔ HẤP</v>
          </cell>
          <cell r="P1163" t="str">
            <v>25.3. Thuốc khác</v>
          </cell>
        </row>
        <row r="1164">
          <cell r="G1164" t="str">
            <v>Bột talc</v>
          </cell>
          <cell r="H1164">
            <v>972</v>
          </cell>
          <cell r="I1164" t="str">
            <v>Bơm vào khoang màng phổi</v>
          </cell>
          <cell r="J1164" t="str">
            <v>+</v>
          </cell>
          <cell r="O1164" t="str">
            <v>25. THUỐC TÁC DỤNG TRÊN ĐƯỜNG HÔ HẤP</v>
          </cell>
          <cell r="P1164" t="str">
            <v>25.3. Thuốc khác</v>
          </cell>
        </row>
        <row r="1165">
          <cell r="G1165" t="str">
            <v>Cafein citrat</v>
          </cell>
          <cell r="H1165">
            <v>973</v>
          </cell>
          <cell r="I1165" t="str">
            <v>Tiêm</v>
          </cell>
          <cell r="J1165" t="str">
            <v>+</v>
          </cell>
          <cell r="K1165" t="str">
            <v>+</v>
          </cell>
          <cell r="L1165" t="str">
            <v>+</v>
          </cell>
          <cell r="O1165" t="str">
            <v>25. THUỐC TÁC DỤNG TRÊN ĐƯỜNG HÔ HẤP</v>
          </cell>
          <cell r="P1165" t="str">
            <v>25.3. Thuốc khác</v>
          </cell>
        </row>
        <row r="1166">
          <cell r="G1166" t="str">
            <v>Mometason furoat</v>
          </cell>
          <cell r="H1166">
            <v>974</v>
          </cell>
          <cell r="I1166" t="str">
            <v>Xịt mũi</v>
          </cell>
          <cell r="J1166" t="str">
            <v>+</v>
          </cell>
          <cell r="K1166" t="str">
            <v>+</v>
          </cell>
          <cell r="O1166" t="str">
            <v>25. THUỐC TÁC DỤNG TRÊN ĐƯỜNG HÔ HẤP</v>
          </cell>
          <cell r="P1166" t="str">
            <v>25.3. Thuốc khác</v>
          </cell>
        </row>
        <row r="1167">
          <cell r="G1167" t="str">
            <v>Surfactant (Phospholipid chiết xuất từ phổi lợn hoặc phổi bò; hoặc chất diện hoạt chiết xuất từ phổi bò (Bovine lung surfactant))</v>
          </cell>
          <cell r="H1167">
            <v>975</v>
          </cell>
          <cell r="I1167" t="str">
            <v>Đường nội khí quản</v>
          </cell>
          <cell r="J1167" t="str">
            <v>+</v>
          </cell>
          <cell r="K1167" t="str">
            <v>+</v>
          </cell>
          <cell r="O1167" t="str">
            <v>25. THUỐC TÁC DỤNG TRÊN ĐƯỜNG HÔ HẤP</v>
          </cell>
          <cell r="P1167" t="str">
            <v>25.3. Thuốc khác</v>
          </cell>
        </row>
        <row r="1168">
          <cell r="G1168" t="str">
            <v>26. DUNG DỊCH ĐIỀU CHỈNH NƯỚC, ĐIỆN GIẢI, CÂN BẰNG ACID-BASE VÀ CÁC DUNG DỊCH TIÊM TRUYỀN KHÁC</v>
          </cell>
          <cell r="O1168" t="str">
            <v>26. DUNG DỊCH ĐIỀU CHỈNH NƯỚC, ĐIỆN GIẢI, CÂN BẰNG ACID-BASE VÀ CÁC DUNG DỊCH TIÊM TRUYỀN KHÁC</v>
          </cell>
        </row>
        <row r="1169">
          <cell r="G1169" t="str">
            <v>26.1. Thuốc uống</v>
          </cell>
          <cell r="O1169" t="str">
            <v>26. DUNG DỊCH ĐIỀU CHỈNH NƯỚC, ĐIỆN GIẢI, CÂN BẰNG ACID-BASE VÀ CÁC DUNG DỊCH TIÊM TRUYỀN KHÁC</v>
          </cell>
          <cell r="P1169" t="str">
            <v>26.1. Thuốc uống</v>
          </cell>
        </row>
        <row r="1170">
          <cell r="G1170" t="str">
            <v>Kali clorid</v>
          </cell>
          <cell r="H1170">
            <v>976</v>
          </cell>
          <cell r="I1170" t="str">
            <v>Uống</v>
          </cell>
          <cell r="J1170" t="str">
            <v>+</v>
          </cell>
          <cell r="K1170" t="str">
            <v>+</v>
          </cell>
          <cell r="L1170" t="str">
            <v>+</v>
          </cell>
          <cell r="M1170" t="str">
            <v>+</v>
          </cell>
          <cell r="O1170" t="str">
            <v>26. DUNG DỊCH ĐIỀU CHỈNH NƯỚC, ĐIỆN GIẢI, CÂN BẰNG ACID-BASE VÀ CÁC DUNG DỊCH TIÊM TRUYỀN KHÁC</v>
          </cell>
          <cell r="P1170" t="str">
            <v>26.1. Thuốc uống</v>
          </cell>
        </row>
        <row r="1171">
          <cell r="G1171" t="str">
            <v>Magnesi aspartat + kali aspartat</v>
          </cell>
          <cell r="H1171">
            <v>977</v>
          </cell>
          <cell r="I1171" t="str">
            <v>Uống</v>
          </cell>
          <cell r="J1171" t="str">
            <v>+</v>
          </cell>
          <cell r="K1171" t="str">
            <v>+</v>
          </cell>
          <cell r="L1171" t="str">
            <v>+</v>
          </cell>
          <cell r="O1171" t="str">
            <v>26. DUNG DỊCH ĐIỀU CHỈNH NƯỚC, ĐIỆN GIẢI, CÂN BẰNG ACID-BASE VÀ CÁC DUNG DỊCH TIÊM TRUYỀN KHÁC</v>
          </cell>
          <cell r="P1171" t="str">
            <v>26.1. Thuốc uống</v>
          </cell>
        </row>
        <row r="1172">
          <cell r="G1172" t="str">
            <v>Natri clorid + kali clorid + natri citrat + glucose khan</v>
          </cell>
          <cell r="H1172">
            <v>978</v>
          </cell>
          <cell r="I1172" t="str">
            <v>Uống</v>
          </cell>
          <cell r="J1172" t="str">
            <v>+</v>
          </cell>
          <cell r="K1172" t="str">
            <v>+</v>
          </cell>
          <cell r="L1172" t="str">
            <v>+</v>
          </cell>
          <cell r="M1172" t="str">
            <v>+</v>
          </cell>
          <cell r="N1172" t="str">
            <v>Quỹ bảo hiểm y tế thanh toán: Natri clorid + kali clorid+ natri citrat + glucose khan; Natri clorid + kali clorid + natri citrat + glucose khan + kẽm.</v>
          </cell>
          <cell r="O1172" t="str">
            <v>26. DUNG DỊCH ĐIỀU CHỈNH NƯỚC, ĐIỆN GIẢI, CÂN BẰNG ACID-BASE VÀ CÁC DUNG DỊCH TIÊM TRUYỀN KHÁC</v>
          </cell>
          <cell r="P1172" t="str">
            <v>26.1. Thuốc uống</v>
          </cell>
        </row>
        <row r="1173">
          <cell r="G1173" t="str">
            <v>Natri clorid + natri bicarbonat + kali clorid + dextrose khan</v>
          </cell>
          <cell r="H1173">
            <v>979</v>
          </cell>
          <cell r="I1173" t="str">
            <v>Uống</v>
          </cell>
          <cell r="J1173" t="str">
            <v>+</v>
          </cell>
          <cell r="K1173" t="str">
            <v>+</v>
          </cell>
          <cell r="L1173" t="str">
            <v>+</v>
          </cell>
          <cell r="M1173" t="str">
            <v>+</v>
          </cell>
          <cell r="O1173" t="str">
            <v>26. DUNG DỊCH ĐIỀU CHỈNH NƯỚC, ĐIỆN GIẢI, CÂN BẰNG ACID-BASE VÀ CÁC DUNG DỊCH TIÊM TRUYỀN KHÁC</v>
          </cell>
          <cell r="P1173" t="str">
            <v>26.1. Thuốc uống</v>
          </cell>
        </row>
        <row r="1174">
          <cell r="G1174" t="str">
            <v>26.2. Thuốc tiêm truyền</v>
          </cell>
          <cell r="O1174" t="str">
            <v>26. DUNG DỊCH ĐIỀU CHỈNH NƯỚC, ĐIỆN GIẢI, CÂN BẰNG ACID-BASE VÀ CÁC DUNG DỊCH TIÊM TRUYỀN KHÁC</v>
          </cell>
          <cell r="P1174" t="str">
            <v>26.2. Thuốc tiêm truyền</v>
          </cell>
        </row>
        <row r="1175">
          <cell r="G1175" t="str">
            <v>Acid amin*</v>
          </cell>
          <cell r="H1175">
            <v>980</v>
          </cell>
          <cell r="I1175" t="str">
            <v>Tiêm truyền</v>
          </cell>
          <cell r="J1175" t="str">
            <v>+</v>
          </cell>
          <cell r="K1175" t="str">
            <v>+</v>
          </cell>
          <cell r="L1175" t="str">
            <v>+</v>
          </cell>
          <cell r="O1175" t="str">
            <v>26. DUNG DỊCH ĐIỀU CHỈNH NƯỚC, ĐIỆN GIẢI, CÂN BẰNG ACID-BASE VÀ CÁC DUNG DỊCH TIÊM TRUYỀN KHÁC</v>
          </cell>
          <cell r="P1175" t="str">
            <v>26.2. Thuốc tiêm truyền</v>
          </cell>
        </row>
        <row r="1176">
          <cell r="G1176" t="str">
            <v>Acid amin + điện giải (*)</v>
          </cell>
          <cell r="H1176">
            <v>981</v>
          </cell>
          <cell r="I1176" t="str">
            <v>Tiêm truyền</v>
          </cell>
          <cell r="J1176" t="str">
            <v>+</v>
          </cell>
          <cell r="K1176" t="str">
            <v>+</v>
          </cell>
          <cell r="L1176" t="str">
            <v>+</v>
          </cell>
          <cell r="O1176" t="str">
            <v>26. DUNG DỊCH ĐIỀU CHỈNH NƯỚC, ĐIỆN GIẢI, CÂN BẰNG ACID-BASE VÀ CÁC DUNG DỊCH TIÊM TRUYỀN KHÁC</v>
          </cell>
          <cell r="P1176" t="str">
            <v>26.2. Thuốc tiêm truyền</v>
          </cell>
        </row>
        <row r="1177">
          <cell r="G1177" t="str">
            <v>Acid amin + glucose + điện giải (*)</v>
          </cell>
          <cell r="H1177">
            <v>982</v>
          </cell>
          <cell r="I1177" t="str">
            <v>Tiêm truyền</v>
          </cell>
          <cell r="J1177" t="str">
            <v>+</v>
          </cell>
          <cell r="K1177" t="str">
            <v>+</v>
          </cell>
          <cell r="L1177" t="str">
            <v>+</v>
          </cell>
          <cell r="O1177" t="str">
            <v>26. DUNG DỊCH ĐIỀU CHỈNH NƯỚC, ĐIỆN GIẢI, CÂN BẰNG ACID-BASE VÀ CÁC DUNG DỊCH TIÊM TRUYỀN KHÁC</v>
          </cell>
          <cell r="P1177" t="str">
            <v>26.2. Thuốc tiêm truyền</v>
          </cell>
        </row>
        <row r="1178">
          <cell r="G1178" t="str">
            <v>Acid amin + glucose + lipid (*)</v>
          </cell>
          <cell r="H1178">
            <v>983</v>
          </cell>
          <cell r="I1178" t="str">
            <v>Tiêm truyền</v>
          </cell>
          <cell r="J1178" t="str">
            <v>+</v>
          </cell>
          <cell r="K1178" t="str">
            <v>+</v>
          </cell>
          <cell r="N1178" t="str">
            <v>Quỹ bảo hiểm y tế thanh toán: Acid amin + glucose + lipid (*); Acid amin + glucose + lipid + điện giải (*); đối với trường hợp bệnh nặng không nuôi dưỡng được bằng đường tiêu hóa hoặc qua ống xông mà phải nuôi dưỡng đường tĩnh mạch trong: hồi sức, cấp cứu, ung thư, bệnh đường tiêu hóa, suy dinh dưỡng nặng; thanh toán 50%.</v>
          </cell>
          <cell r="O1178" t="str">
            <v>26. DUNG DỊCH ĐIỀU CHỈNH NƯỚC, ĐIỆN GIẢI, CÂN BẰNG ACID-BASE VÀ CÁC DUNG DỊCH TIÊM TRUYỀN KHÁC</v>
          </cell>
          <cell r="P1178" t="str">
            <v>26.2. Thuốc tiêm truyền</v>
          </cell>
        </row>
        <row r="1179">
          <cell r="G1179" t="str">
            <v>Calci clorid</v>
          </cell>
          <cell r="H1179">
            <v>984</v>
          </cell>
          <cell r="I1179" t="str">
            <v>Tiêm</v>
          </cell>
          <cell r="J1179" t="str">
            <v>+</v>
          </cell>
          <cell r="K1179" t="str">
            <v>+</v>
          </cell>
          <cell r="L1179" t="str">
            <v>+</v>
          </cell>
          <cell r="M1179" t="str">
            <v>+</v>
          </cell>
          <cell r="O1179" t="str">
            <v>26. DUNG DỊCH ĐIỀU CHỈNH NƯỚC, ĐIỆN GIẢI, CÂN BẰNG ACID-BASE VÀ CÁC DUNG DỊCH TIÊM TRUYỀN KHÁC</v>
          </cell>
          <cell r="P1179" t="str">
            <v>26.2. Thuốc tiêm truyền</v>
          </cell>
        </row>
        <row r="1180">
          <cell r="G1180" t="str">
            <v>Glucose</v>
          </cell>
          <cell r="H1180">
            <v>985</v>
          </cell>
          <cell r="I1180" t="str">
            <v>Tiêm truyền</v>
          </cell>
          <cell r="J1180" t="str">
            <v>+</v>
          </cell>
          <cell r="K1180" t="str">
            <v>+</v>
          </cell>
          <cell r="L1180" t="str">
            <v>+</v>
          </cell>
          <cell r="M1180" t="str">
            <v>+</v>
          </cell>
          <cell r="O1180" t="str">
            <v>26. DUNG DỊCH ĐIỀU CHỈNH NƯỚC, ĐIỆN GIẢI, CÂN BẰNG ACID-BASE VÀ CÁC DUNG DỊCH TIÊM TRUYỀN KHÁC</v>
          </cell>
          <cell r="P1180" t="str">
            <v>26.2. Thuốc tiêm truyền</v>
          </cell>
        </row>
        <row r="1181">
          <cell r="G1181" t="str">
            <v>Kali clorid</v>
          </cell>
          <cell r="H1181">
            <v>986</v>
          </cell>
          <cell r="I1181" t="str">
            <v>Tiêm truyền</v>
          </cell>
          <cell r="J1181" t="str">
            <v>+</v>
          </cell>
          <cell r="K1181" t="str">
            <v>+</v>
          </cell>
          <cell r="L1181" t="str">
            <v>+</v>
          </cell>
          <cell r="O1181" t="str">
            <v>26. DUNG DỊCH ĐIỀU CHỈNH NƯỚC, ĐIỆN GIẢI, CÂN BẰNG ACID-BASE VÀ CÁC DUNG DỊCH TIÊM TRUYỀN KHÁC</v>
          </cell>
          <cell r="P1181" t="str">
            <v>26.2. Thuốc tiêm truyền</v>
          </cell>
        </row>
        <row r="1182">
          <cell r="G1182" t="str">
            <v>Magnesi sulfat</v>
          </cell>
          <cell r="H1182">
            <v>987</v>
          </cell>
          <cell r="I1182" t="str">
            <v>Tiêm truyền</v>
          </cell>
          <cell r="J1182" t="str">
            <v>+</v>
          </cell>
          <cell r="K1182" t="str">
            <v>+</v>
          </cell>
          <cell r="L1182" t="str">
            <v>+</v>
          </cell>
          <cell r="M1182" t="str">
            <v>+</v>
          </cell>
          <cell r="O1182" t="str">
            <v>26. DUNG DỊCH ĐIỀU CHỈNH NƯỚC, ĐIỆN GIẢI, CÂN BẰNG ACID-BASE VÀ CÁC DUNG DỊCH TIÊM TRUYỀN KHÁC</v>
          </cell>
          <cell r="P1182" t="str">
            <v>26.2. Thuốc tiêm truyền</v>
          </cell>
        </row>
        <row r="1183">
          <cell r="G1183" t="str">
            <v>Magnesi aspartat + kali aspartat</v>
          </cell>
          <cell r="H1183">
            <v>988</v>
          </cell>
          <cell r="I1183" t="str">
            <v xml:space="preserve">Tiêm </v>
          </cell>
          <cell r="J1183" t="str">
            <v>+</v>
          </cell>
          <cell r="K1183" t="str">
            <v>+</v>
          </cell>
          <cell r="L1183" t="str">
            <v>+</v>
          </cell>
          <cell r="O1183" t="str">
            <v>26. DUNG DỊCH ĐIỀU CHỈNH NƯỚC, ĐIỆN GIẢI, CÂN BẰNG ACID-BASE VÀ CÁC DUNG DỊCH TIÊM TRUYỀN KHÁC</v>
          </cell>
          <cell r="P1183" t="str">
            <v>26.2. Thuốc tiêm truyền</v>
          </cell>
        </row>
        <row r="1184">
          <cell r="G1184" t="str">
            <v>Manitol</v>
          </cell>
          <cell r="H1184">
            <v>989</v>
          </cell>
          <cell r="I1184" t="str">
            <v>Tiêm truyền</v>
          </cell>
          <cell r="J1184" t="str">
            <v>+</v>
          </cell>
          <cell r="K1184" t="str">
            <v>+</v>
          </cell>
          <cell r="L1184" t="str">
            <v>+</v>
          </cell>
          <cell r="O1184" t="str">
            <v>26. DUNG DỊCH ĐIỀU CHỈNH NƯỚC, ĐIỆN GIẢI, CÂN BẰNG ACID-BASE VÀ CÁC DUNG DỊCH TIÊM TRUYỀN KHÁC</v>
          </cell>
          <cell r="P1184" t="str">
            <v>26.2. Thuốc tiêm truyền</v>
          </cell>
        </row>
        <row r="1185">
          <cell r="G1185" t="str">
            <v>Natri clorid</v>
          </cell>
          <cell r="H1185">
            <v>990</v>
          </cell>
          <cell r="I1185" t="str">
            <v>Tiêm truyền</v>
          </cell>
          <cell r="J1185" t="str">
            <v>+</v>
          </cell>
          <cell r="K1185" t="str">
            <v>+</v>
          </cell>
          <cell r="L1185" t="str">
            <v>+</v>
          </cell>
          <cell r="M1185" t="str">
            <v>+</v>
          </cell>
          <cell r="O1185" t="str">
            <v>26. DUNG DỊCH ĐIỀU CHỈNH NƯỚC, ĐIỆN GIẢI, CÂN BẰNG ACID-BASE VÀ CÁC DUNG DỊCH TIÊM TRUYỀN KHÁC</v>
          </cell>
          <cell r="P1185" t="str">
            <v>26.2. Thuốc tiêm truyền</v>
          </cell>
        </row>
        <row r="1186">
          <cell r="G1186" t="str">
            <v>Natri clorid</v>
          </cell>
          <cell r="H1186">
            <v>990</v>
          </cell>
          <cell r="I1186" t="str">
            <v>Tiêm</v>
          </cell>
          <cell r="J1186" t="str">
            <v>+</v>
          </cell>
          <cell r="K1186" t="str">
            <v>+</v>
          </cell>
          <cell r="L1186" t="str">
            <v>+</v>
          </cell>
          <cell r="O1186" t="str">
            <v>26. DUNG DỊCH ĐIỀU CHỈNH NƯỚC, ĐIỆN GIẢI, CÂN BẰNG ACID-BASE VÀ CÁC DUNG DỊCH TIÊM TRUYỀN KHÁC</v>
          </cell>
          <cell r="P1186" t="str">
            <v>26.2. Thuốc tiêm truyền</v>
          </cell>
        </row>
        <row r="1187">
          <cell r="G1187" t="str">
            <v>Natri clorid + dextrose/glucose</v>
          </cell>
          <cell r="H1187">
            <v>991</v>
          </cell>
          <cell r="I1187" t="str">
            <v>Tiêm truyền</v>
          </cell>
          <cell r="J1187" t="str">
            <v>+</v>
          </cell>
          <cell r="K1187" t="str">
            <v>+</v>
          </cell>
          <cell r="L1187" t="str">
            <v>+</v>
          </cell>
          <cell r="M1187" t="str">
            <v>+</v>
          </cell>
          <cell r="O1187" t="str">
            <v>26. DUNG DỊCH ĐIỀU CHỈNH NƯỚC, ĐIỆN GIẢI, CÂN BẰNG ACID-BASE VÀ CÁC DUNG DỊCH TIÊM TRUYỀN KHÁC</v>
          </cell>
          <cell r="P1187" t="str">
            <v>26.2. Thuốc tiêm truyền</v>
          </cell>
        </row>
        <row r="1188">
          <cell r="G1188" t="str">
            <v>Nhũ dịch lipid</v>
          </cell>
          <cell r="H1188">
            <v>992</v>
          </cell>
          <cell r="I1188" t="str">
            <v>Tiêm truyền</v>
          </cell>
          <cell r="J1188" t="str">
            <v>+</v>
          </cell>
          <cell r="K1188" t="str">
            <v>+</v>
          </cell>
          <cell r="L1188" t="str">
            <v>+</v>
          </cell>
          <cell r="N1188" t="str">
            <v>Đối với Bệnh viện hạng III, IV: quỹ bảo hiểm y tế thanh toán điều trị ngộ độc thuốc tê.</v>
          </cell>
          <cell r="O1188" t="str">
            <v>26. DUNG DỊCH ĐIỀU CHỈNH NƯỚC, ĐIỆN GIẢI, CÂN BẰNG ACID-BASE VÀ CÁC DUNG DỊCH TIÊM TRUYỀN KHÁC</v>
          </cell>
          <cell r="P1188" t="str">
            <v>26.2. Thuốc tiêm truyền</v>
          </cell>
        </row>
        <row r="1189">
          <cell r="G1189" t="str">
            <v>Natri clorid + kali clorid + monobasic kali phosphat + natri acetat + magnesi sulfat + kẽm sulfat + dextrose</v>
          </cell>
          <cell r="H1189">
            <v>993</v>
          </cell>
          <cell r="I1189" t="str">
            <v>Tiêm truyền</v>
          </cell>
          <cell r="J1189" t="str">
            <v>+</v>
          </cell>
          <cell r="K1189" t="str">
            <v>+</v>
          </cell>
          <cell r="L1189" t="str">
            <v>+</v>
          </cell>
          <cell r="O1189" t="str">
            <v>26. DUNG DỊCH ĐIỀU CHỈNH NƯỚC, ĐIỆN GIẢI, CÂN BẰNG ACID-BASE VÀ CÁC DUNG DỊCH TIÊM TRUYỀN KHÁC</v>
          </cell>
          <cell r="P1189" t="str">
            <v>26.2. Thuốc tiêm truyền</v>
          </cell>
        </row>
        <row r="1190">
          <cell r="G1190" t="str">
            <v>Ringer lactat</v>
          </cell>
          <cell r="H1190">
            <v>994</v>
          </cell>
          <cell r="I1190" t="str">
            <v>Tiêm truyền</v>
          </cell>
          <cell r="J1190" t="str">
            <v>+</v>
          </cell>
          <cell r="K1190" t="str">
            <v>+</v>
          </cell>
          <cell r="L1190" t="str">
            <v>+</v>
          </cell>
          <cell r="M1190" t="str">
            <v>+</v>
          </cell>
          <cell r="N1190" t="str">
            <v>Quỹ bảo hiểm y tế thanh toán: Ringer lactat; Ringer acetat; Ringerfundin.</v>
          </cell>
          <cell r="O1190" t="str">
            <v>26. DUNG DỊCH ĐIỀU CHỈNH NƯỚC, ĐIỆN GIẢI, CÂN BẰNG ACID-BASE VÀ CÁC DUNG DỊCH TIÊM TRUYỀN KHÁC</v>
          </cell>
          <cell r="P1190" t="str">
            <v>26.2. Thuốc tiêm truyền</v>
          </cell>
        </row>
        <row r="1191">
          <cell r="G1191" t="str">
            <v>Natri clorid + natri lactat + kali clorid + calcium clorid + glucose (Ringer lactat + glucose)</v>
          </cell>
          <cell r="H1191">
            <v>995</v>
          </cell>
          <cell r="I1191" t="str">
            <v>Tiêm truyền</v>
          </cell>
          <cell r="J1191" t="str">
            <v>+</v>
          </cell>
          <cell r="K1191" t="str">
            <v>+</v>
          </cell>
          <cell r="L1191" t="str">
            <v>+</v>
          </cell>
          <cell r="O1191" t="str">
            <v>26. DUNG DỊCH ĐIỀU CHỈNH NƯỚC, ĐIỆN GIẢI, CÂN BẰNG ACID-BASE VÀ CÁC DUNG DỊCH TIÊM TRUYỀN KHÁC</v>
          </cell>
          <cell r="P1191" t="str">
            <v>26.2. Thuốc tiêm truyền</v>
          </cell>
        </row>
        <row r="1192">
          <cell r="G1192" t="str">
            <v>26.3. Thuốc khác</v>
          </cell>
          <cell r="O1192" t="str">
            <v>26. DUNG DỊCH ĐIỀU CHỈNH NƯỚC, ĐIỆN GIẢI, CÂN BẰNG ACID-BASE VÀ CÁC DUNG DỊCH TIÊM TRUYỀN KHÁC</v>
          </cell>
          <cell r="P1192" t="str">
            <v>26.3. Thuốc khác</v>
          </cell>
        </row>
        <row r="1193">
          <cell r="G1193" t="str">
            <v>Nước cất pha tiêm</v>
          </cell>
          <cell r="H1193">
            <v>996</v>
          </cell>
          <cell r="I1193" t="str">
            <v>Tiêm</v>
          </cell>
          <cell r="J1193" t="str">
            <v>+</v>
          </cell>
          <cell r="K1193" t="str">
            <v>+</v>
          </cell>
          <cell r="L1193" t="str">
            <v>+</v>
          </cell>
          <cell r="M1193" t="str">
            <v>+</v>
          </cell>
          <cell r="O1193" t="str">
            <v>26. DUNG DỊCH ĐIỀU CHỈNH NƯỚC, ĐIỆN GIẢI, CÂN BẰNG ACID-BASE VÀ CÁC DUNG DỊCH TIÊM TRUYỀN KHÁC</v>
          </cell>
          <cell r="P1193" t="str">
            <v>26.3. Thuốc khác</v>
          </cell>
        </row>
        <row r="1194">
          <cell r="G1194" t="str">
            <v xml:space="preserve">27. KHOÁNG CHẤT VÀ VITAMIN </v>
          </cell>
          <cell r="O1194" t="str">
            <v xml:space="preserve">27. KHOÁNG CHẤT VÀ VITAMIN </v>
          </cell>
        </row>
        <row r="1195">
          <cell r="G1195" t="str">
            <v>Calci acetat</v>
          </cell>
          <cell r="H1195">
            <v>997</v>
          </cell>
          <cell r="I1195" t="str">
            <v>Uống</v>
          </cell>
          <cell r="J1195" t="str">
            <v>+</v>
          </cell>
          <cell r="K1195" t="str">
            <v>+</v>
          </cell>
          <cell r="L1195" t="str">
            <v>+</v>
          </cell>
          <cell r="O1195" t="str">
            <v xml:space="preserve">27. KHOÁNG CHẤT VÀ VITAMIN </v>
          </cell>
          <cell r="P1195" t="str">
            <v xml:space="preserve">27. KHOÁNG CHẤT VÀ VITAMIN </v>
          </cell>
        </row>
        <row r="1196">
          <cell r="G1196" t="str">
            <v>Calci carbonat</v>
          </cell>
          <cell r="H1196">
            <v>998</v>
          </cell>
          <cell r="I1196" t="str">
            <v>Uống</v>
          </cell>
          <cell r="J1196" t="str">
            <v>+</v>
          </cell>
          <cell r="K1196" t="str">
            <v>+</v>
          </cell>
          <cell r="L1196" t="str">
            <v>+</v>
          </cell>
          <cell r="M1196" t="str">
            <v>+</v>
          </cell>
          <cell r="O1196" t="str">
            <v xml:space="preserve">27. KHOÁNG CHẤT VÀ VITAMIN </v>
          </cell>
          <cell r="P1196" t="str">
            <v xml:space="preserve">27. KHOÁNG CHẤT VÀ VITAMIN </v>
          </cell>
        </row>
        <row r="1197">
          <cell r="G1197" t="str">
            <v>Calci carbonat + calci gluconolactat</v>
          </cell>
          <cell r="H1197">
            <v>999</v>
          </cell>
          <cell r="I1197" t="str">
            <v>Uống</v>
          </cell>
          <cell r="J1197" t="str">
            <v>+</v>
          </cell>
          <cell r="K1197" t="str">
            <v>+</v>
          </cell>
          <cell r="L1197" t="str">
            <v>+</v>
          </cell>
          <cell r="M1197" t="str">
            <v>+</v>
          </cell>
          <cell r="O1197" t="str">
            <v xml:space="preserve">27. KHOÁNG CHẤT VÀ VITAMIN </v>
          </cell>
          <cell r="P1197" t="str">
            <v xml:space="preserve">27. KHOÁNG CHẤT VÀ VITAMIN </v>
          </cell>
        </row>
        <row r="1198">
          <cell r="G1198" t="str">
            <v>Calci carbonat + vitamin D3</v>
          </cell>
          <cell r="H1198">
            <v>1000</v>
          </cell>
          <cell r="I1198" t="str">
            <v>Uống</v>
          </cell>
          <cell r="J1198" t="str">
            <v>+</v>
          </cell>
          <cell r="K1198" t="str">
            <v>+</v>
          </cell>
          <cell r="L1198" t="str">
            <v>+</v>
          </cell>
          <cell r="O1198" t="str">
            <v xml:space="preserve">27. KHOÁNG CHẤT VÀ VITAMIN </v>
          </cell>
          <cell r="P1198" t="str">
            <v xml:space="preserve">27. KHOÁNG CHẤT VÀ VITAMIN </v>
          </cell>
        </row>
        <row r="1199">
          <cell r="G1199" t="str">
            <v>Calci lactat</v>
          </cell>
          <cell r="H1199">
            <v>1001</v>
          </cell>
          <cell r="I1199" t="str">
            <v>Uống</v>
          </cell>
          <cell r="J1199" t="str">
            <v>+</v>
          </cell>
          <cell r="K1199" t="str">
            <v>+</v>
          </cell>
          <cell r="L1199" t="str">
            <v>+</v>
          </cell>
          <cell r="M1199" t="str">
            <v>+</v>
          </cell>
          <cell r="O1199" t="str">
            <v xml:space="preserve">27. KHOÁNG CHẤT VÀ VITAMIN </v>
          </cell>
          <cell r="P1199" t="str">
            <v xml:space="preserve">27. KHOÁNG CHẤT VÀ VITAMIN </v>
          </cell>
        </row>
        <row r="1200">
          <cell r="G1200" t="str">
            <v>Calci gluconat</v>
          </cell>
          <cell r="H1200">
            <v>1002</v>
          </cell>
          <cell r="I1200" t="str">
            <v>Uống</v>
          </cell>
          <cell r="J1200" t="str">
            <v>+</v>
          </cell>
          <cell r="K1200" t="str">
            <v>+</v>
          </cell>
          <cell r="L1200" t="str">
            <v>+</v>
          </cell>
          <cell r="M1200" t="str">
            <v>+</v>
          </cell>
          <cell r="O1200" t="str">
            <v xml:space="preserve">27. KHOÁNG CHẤT VÀ VITAMIN </v>
          </cell>
          <cell r="P1200" t="str">
            <v xml:space="preserve">27. KHOÁNG CHẤT VÀ VITAMIN </v>
          </cell>
        </row>
        <row r="1201">
          <cell r="G1201" t="str">
            <v>Calci glubionat</v>
          </cell>
          <cell r="H1201">
            <v>1003</v>
          </cell>
          <cell r="I1201" t="str">
            <v>Tiêm</v>
          </cell>
          <cell r="J1201" t="str">
            <v>+</v>
          </cell>
          <cell r="K1201" t="str">
            <v>+</v>
          </cell>
          <cell r="L1201" t="str">
            <v>+</v>
          </cell>
          <cell r="O1201" t="str">
            <v xml:space="preserve">27. KHOÁNG CHẤT VÀ VITAMIN </v>
          </cell>
          <cell r="P1201" t="str">
            <v xml:space="preserve">27. KHOÁNG CHẤT VÀ VITAMIN </v>
          </cell>
        </row>
        <row r="1202">
          <cell r="G1202" t="str">
            <v>Calci glucoheptonate + vitamin D3</v>
          </cell>
          <cell r="H1202">
            <v>1004</v>
          </cell>
          <cell r="I1202" t="str">
            <v>Uống</v>
          </cell>
          <cell r="J1202" t="str">
            <v>+</v>
          </cell>
          <cell r="K1202" t="str">
            <v>+</v>
          </cell>
          <cell r="L1202" t="str">
            <v>+</v>
          </cell>
          <cell r="O1202" t="str">
            <v xml:space="preserve">27. KHOÁNG CHẤT VÀ VITAMIN </v>
          </cell>
          <cell r="P1202" t="str">
            <v xml:space="preserve">27. KHOÁNG CHẤT VÀ VITAMIN </v>
          </cell>
        </row>
        <row r="1203">
          <cell r="G1203" t="str">
            <v>Calci gluconolactat</v>
          </cell>
          <cell r="H1203">
            <v>1005</v>
          </cell>
          <cell r="I1203" t="str">
            <v>Uống</v>
          </cell>
          <cell r="J1203" t="str">
            <v>+</v>
          </cell>
          <cell r="K1203" t="str">
            <v>+</v>
          </cell>
          <cell r="L1203" t="str">
            <v>+</v>
          </cell>
          <cell r="O1203" t="str">
            <v xml:space="preserve">27. KHOÁNG CHẤT VÀ VITAMIN </v>
          </cell>
          <cell r="P1203" t="str">
            <v xml:space="preserve">27. KHOÁNG CHẤT VÀ VITAMIN </v>
          </cell>
        </row>
        <row r="1204">
          <cell r="G1204" t="str">
            <v>Calci glycerophosphat + magnesi gluconat</v>
          </cell>
          <cell r="H1204">
            <v>1006</v>
          </cell>
          <cell r="I1204" t="str">
            <v>Uống</v>
          </cell>
          <cell r="J1204" t="str">
            <v>+</v>
          </cell>
          <cell r="K1204" t="str">
            <v>+</v>
          </cell>
          <cell r="L1204" t="str">
            <v>+</v>
          </cell>
          <cell r="O1204" t="str">
            <v xml:space="preserve">27. KHOÁNG CHẤT VÀ VITAMIN </v>
          </cell>
          <cell r="P1204" t="str">
            <v xml:space="preserve">27. KHOÁNG CHẤT VÀ VITAMIN </v>
          </cell>
        </row>
        <row r="1205">
          <cell r="G1205" t="str">
            <v>Calci-3-methyl-2-oxovalerat + calci-4-methyl-2-oxovalerat + calci-2-oxo-3-phenylpropionat + calci-3-methyl-2-oxobutyrat + calci-DL-2-hydroxy-4-methylthiobutyrat + L-lysin acetat + L-threonin + L-tryptophan + L-histidin + L-tyrosin (*)</v>
          </cell>
          <cell r="H1205">
            <v>1007</v>
          </cell>
          <cell r="I1205" t="str">
            <v>Uống</v>
          </cell>
          <cell r="J1205" t="str">
            <v>+</v>
          </cell>
          <cell r="N1205" t="str">
            <v>Quỹ bảo hiểm y tế thanh toán điều trị suy thận mãn, tăng ure máu.</v>
          </cell>
          <cell r="O1205" t="str">
            <v xml:space="preserve">27. KHOÁNG CHẤT VÀ VITAMIN </v>
          </cell>
          <cell r="P1205" t="str">
            <v xml:space="preserve">27. KHOÁNG CHẤT VÀ VITAMIN </v>
          </cell>
        </row>
        <row r="1206">
          <cell r="G1206" t="str">
            <v>Calcitriol</v>
          </cell>
          <cell r="H1206">
            <v>1008</v>
          </cell>
          <cell r="I1206" t="str">
            <v>Uống</v>
          </cell>
          <cell r="J1206" t="str">
            <v>+</v>
          </cell>
          <cell r="K1206" t="str">
            <v>+</v>
          </cell>
          <cell r="L1206" t="str">
            <v>+</v>
          </cell>
          <cell r="O1206" t="str">
            <v xml:space="preserve">27. KHOÁNG CHẤT VÀ VITAMIN </v>
          </cell>
          <cell r="P1206" t="str">
            <v xml:space="preserve">27. KHOÁNG CHẤT VÀ VITAMIN </v>
          </cell>
        </row>
        <row r="1207">
          <cell r="G1207" t="str">
            <v>Dibencozid</v>
          </cell>
          <cell r="H1207">
            <v>1009</v>
          </cell>
          <cell r="I1207" t="str">
            <v>Uống</v>
          </cell>
          <cell r="J1207" t="str">
            <v>+</v>
          </cell>
          <cell r="K1207" t="str">
            <v>+</v>
          </cell>
          <cell r="O1207" t="str">
            <v xml:space="preserve">27. KHOÁNG CHẤT VÀ VITAMIN </v>
          </cell>
          <cell r="P1207" t="str">
            <v xml:space="preserve">27. KHOÁNG CHẤT VÀ VITAMIN </v>
          </cell>
        </row>
        <row r="1208">
          <cell r="G1208" t="str">
            <v>Lysin + Vitamin + Khoáng chất</v>
          </cell>
          <cell r="H1208">
            <v>1010</v>
          </cell>
          <cell r="I1208" t="str">
            <v>Uống</v>
          </cell>
          <cell r="J1208" t="str">
            <v>+</v>
          </cell>
          <cell r="K1208" t="str">
            <v>+</v>
          </cell>
          <cell r="N1208" t="str">
            <v>Quỹ bảo hiểm y tế thanh toán điều trị cho trẻ em dưới 6 tuổi suy dinh dưỡng.</v>
          </cell>
          <cell r="O1208" t="str">
            <v xml:space="preserve">27. KHOÁNG CHẤT VÀ VITAMIN </v>
          </cell>
          <cell r="P1208" t="str">
            <v xml:space="preserve">27. KHOÁNG CHẤT VÀ VITAMIN </v>
          </cell>
        </row>
        <row r="1209">
          <cell r="G1209" t="str">
            <v>Sắt gluconat + mangan gluconat + đồng gluconat</v>
          </cell>
          <cell r="H1209">
            <v>1011</v>
          </cell>
          <cell r="I1209" t="str">
            <v>Uống</v>
          </cell>
          <cell r="J1209" t="str">
            <v>+</v>
          </cell>
          <cell r="K1209" t="str">
            <v>+</v>
          </cell>
          <cell r="L1209" t="str">
            <v>+</v>
          </cell>
          <cell r="M1209" t="str">
            <v>+</v>
          </cell>
          <cell r="O1209" t="str">
            <v xml:space="preserve">27. KHOÁNG CHẤT VÀ VITAMIN </v>
          </cell>
          <cell r="P1209" t="str">
            <v xml:space="preserve">27. KHOÁNG CHẤT VÀ VITAMIN </v>
          </cell>
        </row>
        <row r="1210">
          <cell r="G1210" t="str">
            <v>Sắt clorid + kẽm clorid + mangan clorid + đồng clorid + crôm clorid + natri molypdat dihydrat + natri selenid pentahydrat + natri fluorid + kali iodid</v>
          </cell>
          <cell r="H1210">
            <v>1012</v>
          </cell>
          <cell r="I1210" t="str">
            <v>Tiêm</v>
          </cell>
          <cell r="J1210" t="str">
            <v>+</v>
          </cell>
          <cell r="K1210" t="str">
            <v>+</v>
          </cell>
          <cell r="O1210" t="str">
            <v xml:space="preserve">27. KHOÁNG CHẤT VÀ VITAMIN </v>
          </cell>
          <cell r="P1210" t="str">
            <v xml:space="preserve">27. KHOÁNG CHẤT VÀ VITAMIN </v>
          </cell>
        </row>
        <row r="1211">
          <cell r="G1211" t="str">
            <v>Tricalcium phosphat</v>
          </cell>
          <cell r="H1211">
            <v>1013</v>
          </cell>
          <cell r="I1211" t="str">
            <v>Uống</v>
          </cell>
          <cell r="J1211" t="str">
            <v>+</v>
          </cell>
          <cell r="K1211" t="str">
            <v>+</v>
          </cell>
          <cell r="L1211" t="str">
            <v>+</v>
          </cell>
          <cell r="M1211" t="str">
            <v>+</v>
          </cell>
          <cell r="O1211" t="str">
            <v xml:space="preserve">27. KHOÁNG CHẤT VÀ VITAMIN </v>
          </cell>
          <cell r="P1211" t="str">
            <v xml:space="preserve">27. KHOÁNG CHẤT VÀ VITAMIN </v>
          </cell>
        </row>
        <row r="1212">
          <cell r="G1212" t="str">
            <v>Vitamin A</v>
          </cell>
          <cell r="H1212">
            <v>1014</v>
          </cell>
          <cell r="I1212" t="str">
            <v>Uống</v>
          </cell>
          <cell r="J1212" t="str">
            <v>+</v>
          </cell>
          <cell r="K1212" t="str">
            <v>+</v>
          </cell>
          <cell r="L1212" t="str">
            <v>+</v>
          </cell>
          <cell r="M1212" t="str">
            <v>+</v>
          </cell>
          <cell r="O1212" t="str">
            <v xml:space="preserve">27. KHOÁNG CHẤT VÀ VITAMIN </v>
          </cell>
          <cell r="P1212" t="str">
            <v xml:space="preserve">27. KHOÁNG CHẤT VÀ VITAMIN </v>
          </cell>
        </row>
        <row r="1213">
          <cell r="G1213" t="str">
            <v>Vitamin A + D2 (Vitamin A + D3)</v>
          </cell>
          <cell r="H1213">
            <v>1015</v>
          </cell>
          <cell r="I1213" t="str">
            <v>Uống</v>
          </cell>
          <cell r="J1213" t="str">
            <v>+</v>
          </cell>
          <cell r="K1213" t="str">
            <v>+</v>
          </cell>
          <cell r="L1213" t="str">
            <v>+</v>
          </cell>
          <cell r="M1213" t="str">
            <v>+</v>
          </cell>
          <cell r="O1213" t="str">
            <v xml:space="preserve">27. KHOÁNG CHẤT VÀ VITAMIN </v>
          </cell>
          <cell r="P1213" t="str">
            <v xml:space="preserve">27. KHOÁNG CHẤT VÀ VITAMIN </v>
          </cell>
        </row>
        <row r="1214">
          <cell r="G1214" t="str">
            <v>Vitamin B1</v>
          </cell>
          <cell r="H1214">
            <v>1016</v>
          </cell>
          <cell r="I1214" t="str">
            <v>Tiêm, uống</v>
          </cell>
          <cell r="J1214" t="str">
            <v>+</v>
          </cell>
          <cell r="K1214" t="str">
            <v>+</v>
          </cell>
          <cell r="L1214" t="str">
            <v>+</v>
          </cell>
          <cell r="M1214" t="str">
            <v>+</v>
          </cell>
          <cell r="O1214" t="str">
            <v xml:space="preserve">27. KHOÁNG CHẤT VÀ VITAMIN </v>
          </cell>
          <cell r="P1214" t="str">
            <v xml:space="preserve">27. KHOÁNG CHẤT VÀ VITAMIN </v>
          </cell>
        </row>
        <row r="1215">
          <cell r="G1215" t="str">
            <v>Vitamin B1 + B6 + B12</v>
          </cell>
          <cell r="H1215">
            <v>1017</v>
          </cell>
          <cell r="I1215" t="str">
            <v>Uống</v>
          </cell>
          <cell r="J1215" t="str">
            <v>+</v>
          </cell>
          <cell r="K1215" t="str">
            <v>+</v>
          </cell>
          <cell r="L1215" t="str">
            <v>+</v>
          </cell>
          <cell r="M1215" t="str">
            <v>+</v>
          </cell>
          <cell r="O1215" t="str">
            <v xml:space="preserve">27. KHOÁNG CHẤT VÀ VITAMIN </v>
          </cell>
          <cell r="P1215" t="str">
            <v xml:space="preserve">27. KHOÁNG CHẤT VÀ VITAMIN </v>
          </cell>
        </row>
        <row r="1216">
          <cell r="G1216" t="str">
            <v>Vitamin B1 + B6 + B12</v>
          </cell>
          <cell r="H1216">
            <v>1017</v>
          </cell>
          <cell r="I1216" t="str">
            <v>Tiêm</v>
          </cell>
          <cell r="J1216" t="str">
            <v>+</v>
          </cell>
          <cell r="K1216" t="str">
            <v>+</v>
          </cell>
          <cell r="L1216" t="str">
            <v>+</v>
          </cell>
          <cell r="O1216" t="str">
            <v xml:space="preserve">27. KHOÁNG CHẤT VÀ VITAMIN </v>
          </cell>
          <cell r="P1216" t="str">
            <v xml:space="preserve">27. KHOÁNG CHẤT VÀ VITAMIN </v>
          </cell>
        </row>
        <row r="1217">
          <cell r="G1217" t="str">
            <v>Vitamin B2</v>
          </cell>
          <cell r="H1217">
            <v>1018</v>
          </cell>
          <cell r="I1217" t="str">
            <v>Uống</v>
          </cell>
          <cell r="J1217" t="str">
            <v>+</v>
          </cell>
          <cell r="K1217" t="str">
            <v>+</v>
          </cell>
          <cell r="L1217" t="str">
            <v>+</v>
          </cell>
          <cell r="M1217" t="str">
            <v>+</v>
          </cell>
          <cell r="O1217" t="str">
            <v xml:space="preserve">27. KHOÁNG CHẤT VÀ VITAMIN </v>
          </cell>
          <cell r="P1217" t="str">
            <v xml:space="preserve">27. KHOÁNG CHẤT VÀ VITAMIN </v>
          </cell>
        </row>
        <row r="1218">
          <cell r="G1218" t="str">
            <v>Vitamin B3</v>
          </cell>
          <cell r="H1218">
            <v>1019</v>
          </cell>
          <cell r="I1218" t="str">
            <v>Tiêm</v>
          </cell>
          <cell r="J1218" t="str">
            <v>+</v>
          </cell>
          <cell r="K1218" t="str">
            <v>+</v>
          </cell>
          <cell r="L1218" t="str">
            <v>+</v>
          </cell>
          <cell r="O1218" t="str">
            <v xml:space="preserve">27. KHOÁNG CHẤT VÀ VITAMIN </v>
          </cell>
          <cell r="P1218" t="str">
            <v xml:space="preserve">27. KHOÁNG CHẤT VÀ VITAMIN </v>
          </cell>
        </row>
        <row r="1219">
          <cell r="G1219" t="str">
            <v>Vitamin B3</v>
          </cell>
          <cell r="H1219">
            <v>1019</v>
          </cell>
          <cell r="I1219" t="str">
            <v>Uống</v>
          </cell>
          <cell r="J1219" t="str">
            <v>+</v>
          </cell>
          <cell r="K1219" t="str">
            <v>+</v>
          </cell>
          <cell r="L1219" t="str">
            <v>+</v>
          </cell>
          <cell r="M1219" t="str">
            <v>+</v>
          </cell>
          <cell r="O1219" t="str">
            <v xml:space="preserve">27. KHOÁNG CHẤT VÀ VITAMIN </v>
          </cell>
          <cell r="P1219" t="str">
            <v xml:space="preserve">27. KHOÁNG CHẤT VÀ VITAMIN </v>
          </cell>
        </row>
        <row r="1220">
          <cell r="G1220" t="str">
            <v>Vitamin B5</v>
          </cell>
          <cell r="H1220">
            <v>1020</v>
          </cell>
          <cell r="I1220" t="str">
            <v>Tiêm, uống</v>
          </cell>
          <cell r="J1220" t="str">
            <v>+</v>
          </cell>
          <cell r="K1220" t="str">
            <v>+</v>
          </cell>
          <cell r="L1220" t="str">
            <v>+</v>
          </cell>
          <cell r="O1220" t="str">
            <v xml:space="preserve">27. KHOÁNG CHẤT VÀ VITAMIN </v>
          </cell>
          <cell r="P1220" t="str">
            <v xml:space="preserve">27. KHOÁNG CHẤT VÀ VITAMIN </v>
          </cell>
        </row>
        <row r="1221">
          <cell r="G1221" t="str">
            <v>Vitamin B5</v>
          </cell>
          <cell r="H1221">
            <v>1020</v>
          </cell>
          <cell r="I1221" t="str">
            <v>Dùng ngoài</v>
          </cell>
          <cell r="J1221" t="str">
            <v>+</v>
          </cell>
          <cell r="K1221" t="str">
            <v>+</v>
          </cell>
          <cell r="L1221" t="str">
            <v>+</v>
          </cell>
          <cell r="M1221" t="str">
            <v>+</v>
          </cell>
          <cell r="O1221" t="str">
            <v xml:space="preserve">27. KHOÁNG CHẤT VÀ VITAMIN </v>
          </cell>
          <cell r="P1221" t="str">
            <v xml:space="preserve">27. KHOÁNG CHẤT VÀ VITAMIN </v>
          </cell>
        </row>
        <row r="1222">
          <cell r="G1222" t="str">
            <v>Vitamin B6</v>
          </cell>
          <cell r="H1222">
            <v>1021</v>
          </cell>
          <cell r="I1222" t="str">
            <v>Tiêm, uống</v>
          </cell>
          <cell r="J1222" t="str">
            <v>+</v>
          </cell>
          <cell r="K1222" t="str">
            <v>+</v>
          </cell>
          <cell r="L1222" t="str">
            <v>+</v>
          </cell>
          <cell r="M1222" t="str">
            <v>+</v>
          </cell>
          <cell r="O1222" t="str">
            <v xml:space="preserve">27. KHOÁNG CHẤT VÀ VITAMIN </v>
          </cell>
          <cell r="P1222" t="str">
            <v xml:space="preserve">27. KHOÁNG CHẤT VÀ VITAMIN </v>
          </cell>
        </row>
        <row r="1223">
          <cell r="G1223" t="str">
            <v>Vitamin B6 + magnesi lactat</v>
          </cell>
          <cell r="H1223">
            <v>1022</v>
          </cell>
          <cell r="I1223" t="str">
            <v>Uống</v>
          </cell>
          <cell r="J1223" t="str">
            <v>+</v>
          </cell>
          <cell r="K1223" t="str">
            <v>+</v>
          </cell>
          <cell r="L1223" t="str">
            <v>+</v>
          </cell>
          <cell r="M1223" t="str">
            <v>+</v>
          </cell>
          <cell r="O1223" t="str">
            <v xml:space="preserve">27. KHOÁNG CHẤT VÀ VITAMIN </v>
          </cell>
          <cell r="P1223" t="str">
            <v xml:space="preserve">27. KHOÁNG CHẤT VÀ VITAMIN </v>
          </cell>
        </row>
        <row r="1224">
          <cell r="G1224" t="str">
            <v>Vitamin B12 (cyanocobalamin, hydroxocobalamin)</v>
          </cell>
          <cell r="H1224">
            <v>1023</v>
          </cell>
          <cell r="I1224" t="str">
            <v>Tiêm, uống</v>
          </cell>
          <cell r="J1224" t="str">
            <v>+</v>
          </cell>
          <cell r="K1224" t="str">
            <v>+</v>
          </cell>
          <cell r="L1224" t="str">
            <v>+</v>
          </cell>
          <cell r="M1224" t="str">
            <v>+</v>
          </cell>
          <cell r="O1224" t="str">
            <v xml:space="preserve">27. KHOÁNG CHẤT VÀ VITAMIN </v>
          </cell>
          <cell r="P1224" t="str">
            <v xml:space="preserve">27. KHOÁNG CHẤT VÀ VITAMIN </v>
          </cell>
        </row>
        <row r="1225">
          <cell r="G1225" t="str">
            <v>Vitamin C</v>
          </cell>
          <cell r="H1225">
            <v>1024</v>
          </cell>
          <cell r="I1225" t="str">
            <v>Tiêm</v>
          </cell>
          <cell r="J1225" t="str">
            <v>+</v>
          </cell>
          <cell r="K1225" t="str">
            <v>+</v>
          </cell>
          <cell r="L1225" t="str">
            <v>+</v>
          </cell>
          <cell r="O1225" t="str">
            <v xml:space="preserve">27. KHOÁNG CHẤT VÀ VITAMIN </v>
          </cell>
          <cell r="P1225" t="str">
            <v xml:space="preserve">27. KHOÁNG CHẤT VÀ VITAMIN </v>
          </cell>
        </row>
        <row r="1226">
          <cell r="G1226" t="str">
            <v>Vitamin C</v>
          </cell>
          <cell r="H1226">
            <v>1024</v>
          </cell>
          <cell r="I1226" t="str">
            <v>Uống</v>
          </cell>
          <cell r="J1226" t="str">
            <v>+</v>
          </cell>
          <cell r="K1226" t="str">
            <v>+</v>
          </cell>
          <cell r="L1226" t="str">
            <v>+</v>
          </cell>
          <cell r="M1226" t="str">
            <v>+</v>
          </cell>
          <cell r="O1226" t="str">
            <v xml:space="preserve">27. KHOÁNG CHẤT VÀ VITAMIN </v>
          </cell>
          <cell r="P1226" t="str">
            <v xml:space="preserve">27. KHOÁNG CHẤT VÀ VITAMIN </v>
          </cell>
        </row>
        <row r="1227">
          <cell r="G1227" t="str">
            <v>Vitamin D2</v>
          </cell>
          <cell r="H1227">
            <v>1025</v>
          </cell>
          <cell r="I1227" t="str">
            <v>Uống</v>
          </cell>
          <cell r="J1227" t="str">
            <v>+</v>
          </cell>
          <cell r="K1227" t="str">
            <v>+</v>
          </cell>
          <cell r="L1227" t="str">
            <v>+</v>
          </cell>
          <cell r="M1227" t="str">
            <v>+</v>
          </cell>
          <cell r="O1227" t="str">
            <v xml:space="preserve">27. KHOÁNG CHẤT VÀ VITAMIN </v>
          </cell>
          <cell r="P1227" t="str">
            <v xml:space="preserve">27. KHOÁNG CHẤT VÀ VITAMIN </v>
          </cell>
        </row>
        <row r="1228">
          <cell r="G1228" t="str">
            <v>Vitamin D3</v>
          </cell>
          <cell r="H1228">
            <v>1026</v>
          </cell>
          <cell r="I1228" t="str">
            <v>Uống</v>
          </cell>
          <cell r="J1228" t="str">
            <v>+</v>
          </cell>
          <cell r="K1228" t="str">
            <v>+</v>
          </cell>
          <cell r="L1228" t="str">
            <v>+</v>
          </cell>
          <cell r="M1228" t="str">
            <v>+</v>
          </cell>
          <cell r="O1228" t="str">
            <v xml:space="preserve">27. KHOÁNG CHẤT VÀ VITAMIN </v>
          </cell>
          <cell r="P1228" t="str">
            <v xml:space="preserve">27. KHOÁNG CHẤT VÀ VITAMIN </v>
          </cell>
        </row>
        <row r="1229">
          <cell r="G1229" t="str">
            <v>Vitamin D3</v>
          </cell>
          <cell r="H1229">
            <v>1026</v>
          </cell>
          <cell r="I1229" t="str">
            <v>Tiêm</v>
          </cell>
          <cell r="J1229" t="str">
            <v>+</v>
          </cell>
          <cell r="K1229" t="str">
            <v>+</v>
          </cell>
          <cell r="L1229" t="str">
            <v>+</v>
          </cell>
          <cell r="O1229" t="str">
            <v xml:space="preserve">27. KHOÁNG CHẤT VÀ VITAMIN </v>
          </cell>
          <cell r="P1229" t="str">
            <v xml:space="preserve">27. KHOÁNG CHẤT VÀ VITAMIN </v>
          </cell>
        </row>
        <row r="1230">
          <cell r="G1230" t="str">
            <v>Vitamin E</v>
          </cell>
          <cell r="H1230">
            <v>1027</v>
          </cell>
          <cell r="I1230" t="str">
            <v>Uống</v>
          </cell>
          <cell r="J1230" t="str">
            <v>+</v>
          </cell>
          <cell r="K1230" t="str">
            <v>+</v>
          </cell>
          <cell r="L1230" t="str">
            <v>+</v>
          </cell>
          <cell r="M1230" t="str">
            <v>+</v>
          </cell>
          <cell r="O1230" t="str">
            <v xml:space="preserve">27. KHOÁNG CHẤT VÀ VITAMIN </v>
          </cell>
          <cell r="P1230" t="str">
            <v xml:space="preserve">27. KHOÁNG CHẤT VÀ VITAMIN </v>
          </cell>
        </row>
        <row r="1231">
          <cell r="G1231" t="str">
            <v>Vitamin E</v>
          </cell>
          <cell r="H1231">
            <v>1027</v>
          </cell>
          <cell r="I1231" t="str">
            <v>Tiêm</v>
          </cell>
          <cell r="J1231" t="str">
            <v>+</v>
          </cell>
          <cell r="O1231" t="str">
            <v xml:space="preserve">27. KHOÁNG CHẤT VÀ VITAMIN </v>
          </cell>
          <cell r="P1231" t="str">
            <v xml:space="preserve">27. KHOÁNG CHẤT VÀ VITAMIN </v>
          </cell>
        </row>
        <row r="1232">
          <cell r="G1232" t="str">
            <v>Vitamin H (B8)</v>
          </cell>
          <cell r="H1232">
            <v>1028</v>
          </cell>
          <cell r="I1232" t="str">
            <v>Uống</v>
          </cell>
          <cell r="J1232" t="str">
            <v>+</v>
          </cell>
          <cell r="K1232" t="str">
            <v>+</v>
          </cell>
          <cell r="O1232" t="str">
            <v xml:space="preserve">27. KHOÁNG CHẤT VÀ VITAMIN </v>
          </cell>
          <cell r="P1232" t="str">
            <v xml:space="preserve">27. KHOÁNG CHẤT VÀ VITAMIN </v>
          </cell>
        </row>
        <row r="1233">
          <cell r="G1233" t="str">
            <v>Vitamin K</v>
          </cell>
          <cell r="H1233">
            <v>1029</v>
          </cell>
          <cell r="I1233" t="str">
            <v>Tiêm, uống</v>
          </cell>
          <cell r="J1233" t="str">
            <v>+</v>
          </cell>
          <cell r="K1233" t="str">
            <v>+</v>
          </cell>
          <cell r="L1233" t="str">
            <v>+</v>
          </cell>
          <cell r="M1233" t="str">
            <v>+</v>
          </cell>
          <cell r="O1233" t="str">
            <v xml:space="preserve">27. KHOÁNG CHẤT VÀ VITAMIN </v>
          </cell>
          <cell r="P1233" t="str">
            <v xml:space="preserve">27. KHOÁNG CHẤT VÀ VITAMIN </v>
          </cell>
        </row>
        <row r="1234">
          <cell r="G1234" t="str">
            <v>Vitamin PP</v>
          </cell>
          <cell r="H1234">
            <v>1030</v>
          </cell>
          <cell r="I1234" t="str">
            <v>Uống</v>
          </cell>
          <cell r="J1234" t="str">
            <v>+</v>
          </cell>
          <cell r="K1234" t="str">
            <v>+</v>
          </cell>
          <cell r="L1234" t="str">
            <v>+</v>
          </cell>
          <cell r="M1234" t="str">
            <v>+</v>
          </cell>
          <cell r="O1234" t="str">
            <v xml:space="preserve">27. KHOÁNG CHẤT VÀ VITAMIN </v>
          </cell>
          <cell r="P1234" t="str">
            <v xml:space="preserve">27. KHOÁNG CHẤT VÀ VITAMIN </v>
          </cell>
        </row>
        <row r="1235">
          <cell r="G1235" t="str">
            <v>Vitamin PP</v>
          </cell>
          <cell r="H1235">
            <v>1030</v>
          </cell>
          <cell r="I1235" t="str">
            <v>Tiêm</v>
          </cell>
          <cell r="J1235" t="str">
            <v>+</v>
          </cell>
          <cell r="K1235" t="str">
            <v>+</v>
          </cell>
          <cell r="L1235" t="str">
            <v>+</v>
          </cell>
          <cell r="O1235" t="str">
            <v xml:space="preserve">27. KHOÁNG CHẤT VÀ VITAMIN </v>
          </cell>
          <cell r="P1235" t="str">
            <v xml:space="preserve">27. KHOÁNG CHẤT VÀ VITAMIN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A390"/>
  <sheetViews>
    <sheetView tabSelected="1" topLeftCell="A4" workbookViewId="0">
      <selection activeCell="C8" sqref="C8"/>
    </sheetView>
  </sheetViews>
  <sheetFormatPr defaultColWidth="7.75" defaultRowHeight="15.75" x14ac:dyDescent="0.25"/>
  <cols>
    <col min="1" max="1" width="8" style="46" bestFit="1" customWidth="1"/>
    <col min="2" max="2" width="8" style="46" customWidth="1"/>
    <col min="3" max="3" width="33" style="28" customWidth="1"/>
    <col min="4" max="4" width="23.375" style="46" customWidth="1"/>
    <col min="5" max="5" width="7.75" style="46"/>
    <col min="6" max="6" width="16.625" style="28" customWidth="1"/>
    <col min="7" max="7" width="13.25" style="28" customWidth="1"/>
    <col min="8" max="8" width="18" style="28" customWidth="1"/>
    <col min="9" max="12" width="7.75" style="28"/>
    <col min="13" max="13" width="9.75" style="28" customWidth="1"/>
    <col min="14" max="15" width="7.75" style="28"/>
    <col min="16" max="16" width="10.375" style="47" customWidth="1"/>
    <col min="17" max="17" width="11.25" style="48" bestFit="1" customWidth="1"/>
    <col min="18" max="18" width="2.5" style="48" customWidth="1"/>
    <col min="19" max="19" width="2.5" style="49" customWidth="1"/>
    <col min="20" max="20" width="2.5" style="46" customWidth="1"/>
    <col min="21" max="21" width="11" style="28" customWidth="1"/>
    <col min="22" max="22" width="1" style="49" hidden="1" customWidth="1"/>
    <col min="23" max="45" width="1" style="28" hidden="1" customWidth="1"/>
    <col min="46" max="46" width="8" style="28" bestFit="1" customWidth="1"/>
    <col min="47" max="48" width="8" style="28" hidden="1" customWidth="1"/>
    <col min="49" max="49" width="7.625" style="28" hidden="1" customWidth="1"/>
    <col min="50" max="54" width="8" style="28" hidden="1" customWidth="1"/>
    <col min="55" max="55" width="7.5" style="28" hidden="1" customWidth="1"/>
    <col min="56" max="79" width="8" style="28" hidden="1" customWidth="1"/>
    <col min="80" max="16384" width="7.75" style="28"/>
  </cols>
  <sheetData>
    <row r="2" spans="1:79" s="3" customFormat="1" ht="57" customHeight="1" x14ac:dyDescent="0.3">
      <c r="A2" s="1" t="s">
        <v>0</v>
      </c>
      <c r="B2" s="1"/>
      <c r="C2" s="1"/>
      <c r="D2" s="1"/>
      <c r="E2" s="2"/>
      <c r="F2" s="2"/>
      <c r="G2" s="2"/>
      <c r="H2" s="2"/>
      <c r="I2" s="2"/>
      <c r="J2" s="2"/>
      <c r="K2" s="2"/>
      <c r="L2" s="2"/>
      <c r="M2" s="2"/>
      <c r="N2" s="2"/>
      <c r="O2" s="2"/>
      <c r="P2" s="2"/>
      <c r="Q2" s="2"/>
      <c r="R2" s="2"/>
      <c r="S2" s="2"/>
      <c r="T2" s="2"/>
      <c r="U2" s="2"/>
      <c r="V2" s="2"/>
      <c r="W2" s="2"/>
    </row>
    <row r="3" spans="1:79" s="3" customFormat="1" ht="19.899999999999999" customHeight="1" x14ac:dyDescent="0.3">
      <c r="A3" s="4"/>
      <c r="B3" s="4"/>
      <c r="C3" s="5"/>
      <c r="D3" s="4"/>
      <c r="E3" s="6"/>
      <c r="F3" s="6"/>
      <c r="G3" s="6"/>
      <c r="H3" s="6"/>
      <c r="I3" s="6"/>
      <c r="J3" s="6"/>
      <c r="K3" s="6"/>
      <c r="L3" s="6"/>
      <c r="M3" s="6"/>
      <c r="N3" s="6"/>
      <c r="O3" s="6"/>
      <c r="P3" s="7"/>
      <c r="Q3" s="8"/>
      <c r="R3" s="8"/>
      <c r="S3" s="8"/>
      <c r="T3" s="6"/>
      <c r="U3" s="6"/>
      <c r="V3" s="8"/>
      <c r="W3" s="6"/>
    </row>
    <row r="4" spans="1:79" s="16" customFormat="1" ht="72.75" customHeight="1" x14ac:dyDescent="0.25">
      <c r="A4" s="9" t="s">
        <v>1</v>
      </c>
      <c r="B4" s="9" t="s">
        <v>2</v>
      </c>
      <c r="C4" s="10" t="s">
        <v>3</v>
      </c>
      <c r="D4" s="11" t="s">
        <v>4</v>
      </c>
      <c r="E4" s="9" t="s">
        <v>5</v>
      </c>
      <c r="F4" s="9" t="s">
        <v>6</v>
      </c>
      <c r="G4" s="9" t="s">
        <v>7</v>
      </c>
      <c r="H4" s="9" t="s">
        <v>8</v>
      </c>
      <c r="I4" s="9" t="s">
        <v>9</v>
      </c>
      <c r="J4" s="9" t="s">
        <v>10</v>
      </c>
      <c r="K4" s="9" t="s">
        <v>11</v>
      </c>
      <c r="L4" s="9" t="s">
        <v>12</v>
      </c>
      <c r="M4" s="9" t="s">
        <v>13</v>
      </c>
      <c r="N4" s="9" t="s">
        <v>14</v>
      </c>
      <c r="O4" s="9" t="s">
        <v>15</v>
      </c>
      <c r="P4" s="12" t="s">
        <v>16</v>
      </c>
      <c r="Q4" s="13" t="s">
        <v>17</v>
      </c>
      <c r="R4" s="13" t="s">
        <v>18</v>
      </c>
      <c r="S4" s="13" t="s">
        <v>19</v>
      </c>
      <c r="T4" s="9" t="s">
        <v>20</v>
      </c>
      <c r="U4" s="9" t="s">
        <v>21</v>
      </c>
      <c r="V4" s="9" t="s">
        <v>22</v>
      </c>
      <c r="W4" s="14" t="s">
        <v>23</v>
      </c>
      <c r="X4" s="14" t="s">
        <v>24</v>
      </c>
      <c r="Y4" s="14" t="s">
        <v>25</v>
      </c>
      <c r="Z4" s="14" t="s">
        <v>26</v>
      </c>
      <c r="AA4" s="14" t="s">
        <v>27</v>
      </c>
      <c r="AB4" s="14" t="s">
        <v>28</v>
      </c>
      <c r="AC4" s="14" t="s">
        <v>29</v>
      </c>
      <c r="AD4" s="14" t="s">
        <v>30</v>
      </c>
      <c r="AE4" s="14" t="s">
        <v>31</v>
      </c>
      <c r="AF4" s="14" t="s">
        <v>32</v>
      </c>
      <c r="AG4" s="14" t="s">
        <v>33</v>
      </c>
      <c r="AH4" s="14" t="s">
        <v>34</v>
      </c>
      <c r="AI4" s="14" t="s">
        <v>35</v>
      </c>
      <c r="AJ4" s="14" t="s">
        <v>36</v>
      </c>
      <c r="AK4" s="14" t="s">
        <v>37</v>
      </c>
      <c r="AL4" s="14" t="s">
        <v>38</v>
      </c>
      <c r="AM4" s="14" t="s">
        <v>39</v>
      </c>
      <c r="AN4" s="14" t="s">
        <v>40</v>
      </c>
      <c r="AO4" s="14" t="s">
        <v>41</v>
      </c>
      <c r="AP4" s="14" t="s">
        <v>42</v>
      </c>
      <c r="AQ4" s="14" t="s">
        <v>43</v>
      </c>
      <c r="AR4" s="14" t="s">
        <v>44</v>
      </c>
      <c r="AS4" s="14" t="s">
        <v>45</v>
      </c>
      <c r="AT4" s="14" t="s">
        <v>46</v>
      </c>
      <c r="AU4" s="15" t="s">
        <v>47</v>
      </c>
      <c r="AV4" s="14" t="s">
        <v>48</v>
      </c>
      <c r="AW4" s="14" t="s">
        <v>49</v>
      </c>
      <c r="AX4" s="14" t="s">
        <v>50</v>
      </c>
      <c r="AY4" s="14" t="s">
        <v>51</v>
      </c>
      <c r="AZ4" s="14" t="s">
        <v>52</v>
      </c>
      <c r="BA4" s="14" t="s">
        <v>53</v>
      </c>
      <c r="BB4" s="14" t="s">
        <v>54</v>
      </c>
      <c r="BC4" s="14" t="s">
        <v>55</v>
      </c>
      <c r="BD4" s="14" t="s">
        <v>56</v>
      </c>
      <c r="BE4" s="14" t="s">
        <v>57</v>
      </c>
      <c r="BF4" s="14" t="s">
        <v>58</v>
      </c>
      <c r="BG4" s="14" t="s">
        <v>59</v>
      </c>
      <c r="BH4" s="14" t="s">
        <v>60</v>
      </c>
      <c r="BI4" s="14" t="s">
        <v>61</v>
      </c>
      <c r="BJ4" s="14" t="s">
        <v>62</v>
      </c>
      <c r="BK4" s="14" t="s">
        <v>63</v>
      </c>
      <c r="BL4" s="14" t="s">
        <v>64</v>
      </c>
      <c r="BM4" s="14" t="s">
        <v>65</v>
      </c>
      <c r="BN4" s="14" t="s">
        <v>66</v>
      </c>
      <c r="BO4" s="14" t="s">
        <v>67</v>
      </c>
      <c r="BP4" s="14" t="s">
        <v>68</v>
      </c>
      <c r="BQ4" s="14" t="s">
        <v>69</v>
      </c>
      <c r="BR4" s="14" t="s">
        <v>70</v>
      </c>
      <c r="BS4" s="14" t="s">
        <v>71</v>
      </c>
      <c r="BT4" s="14" t="s">
        <v>72</v>
      </c>
      <c r="BU4" s="14" t="s">
        <v>73</v>
      </c>
      <c r="BV4" s="14" t="s">
        <v>74</v>
      </c>
      <c r="BW4" s="14" t="s">
        <v>75</v>
      </c>
      <c r="BX4" s="14" t="s">
        <v>76</v>
      </c>
      <c r="BY4" s="14" t="s">
        <v>77</v>
      </c>
      <c r="BZ4" s="14" t="s">
        <v>78</v>
      </c>
      <c r="CA4" s="14" t="s">
        <v>79</v>
      </c>
    </row>
    <row r="5" spans="1:79" s="22" customFormat="1" ht="45.75" customHeight="1" x14ac:dyDescent="0.25">
      <c r="A5" s="17"/>
      <c r="B5" s="17"/>
      <c r="C5" s="10" t="s">
        <v>80</v>
      </c>
      <c r="D5" s="18" t="s">
        <v>81</v>
      </c>
      <c r="E5" s="17"/>
      <c r="F5" s="17"/>
      <c r="G5" s="17"/>
      <c r="H5" s="17"/>
      <c r="I5" s="17"/>
      <c r="J5" s="17"/>
      <c r="K5" s="17"/>
      <c r="L5" s="17"/>
      <c r="M5" s="17"/>
      <c r="N5" s="17"/>
      <c r="O5" s="17"/>
      <c r="P5" s="19"/>
      <c r="Q5" s="20"/>
      <c r="R5" s="20"/>
      <c r="S5" s="20"/>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21"/>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row>
    <row r="6" spans="1:79" ht="45.75" customHeight="1" x14ac:dyDescent="0.25">
      <c r="A6" s="23">
        <v>369</v>
      </c>
      <c r="B6" s="23">
        <f>VLOOKUP(H6,[1]TT3040!G:P,2,FALSE)</f>
        <v>1</v>
      </c>
      <c r="C6" s="24" t="str">
        <f>VLOOKUP(H6,[1]TT3040!G:P,9,FALSE)</f>
        <v>1. THUỐC GÂY TÊ, GÂY MÊ, THUỐC GIÃN CƠ, GIẢI GIÃN CƠ</v>
      </c>
      <c r="D6" s="23" t="str">
        <f>VLOOKUP(H6,[1]TT3040!G:P,10,FALSE)</f>
        <v>1.1. Thuốc gây tê, gây mê</v>
      </c>
      <c r="E6" s="23" t="s">
        <v>82</v>
      </c>
      <c r="F6" s="24" t="s">
        <v>83</v>
      </c>
      <c r="G6" s="24" t="s">
        <v>83</v>
      </c>
      <c r="H6" s="24" t="s">
        <v>83</v>
      </c>
      <c r="I6" s="24" t="s">
        <v>84</v>
      </c>
      <c r="J6" s="24" t="s">
        <v>85</v>
      </c>
      <c r="K6" s="24" t="s">
        <v>86</v>
      </c>
      <c r="L6" s="24" t="s">
        <v>87</v>
      </c>
      <c r="M6" s="24" t="s">
        <v>88</v>
      </c>
      <c r="N6" s="24" t="s">
        <v>89</v>
      </c>
      <c r="O6" s="24" t="s">
        <v>90</v>
      </c>
      <c r="P6" s="25">
        <v>440</v>
      </c>
      <c r="Q6" s="25">
        <v>405457</v>
      </c>
      <c r="R6" s="25">
        <v>178401080</v>
      </c>
      <c r="S6" s="26" t="s">
        <v>91</v>
      </c>
      <c r="T6" s="23" t="s">
        <v>92</v>
      </c>
      <c r="U6" s="24" t="s">
        <v>93</v>
      </c>
      <c r="V6" s="24"/>
      <c r="W6" s="24">
        <v>75000</v>
      </c>
      <c r="X6" s="24">
        <v>150</v>
      </c>
      <c r="Y6" s="24">
        <v>15000</v>
      </c>
      <c r="Z6" s="24">
        <v>1500</v>
      </c>
      <c r="AA6" s="24">
        <v>3000</v>
      </c>
      <c r="AB6" s="24">
        <v>0</v>
      </c>
      <c r="AC6" s="24">
        <v>25000</v>
      </c>
      <c r="AD6" s="24">
        <v>100</v>
      </c>
      <c r="AE6" s="24">
        <v>12000</v>
      </c>
      <c r="AF6" s="24">
        <v>6000</v>
      </c>
      <c r="AG6" s="24">
        <v>28143</v>
      </c>
      <c r="AH6" s="24">
        <v>8000</v>
      </c>
      <c r="AI6" s="24">
        <v>0</v>
      </c>
      <c r="AJ6" s="24">
        <v>0</v>
      </c>
      <c r="AK6" s="24">
        <v>20000</v>
      </c>
      <c r="AL6" s="24">
        <v>6400</v>
      </c>
      <c r="AM6" s="24">
        <v>15000</v>
      </c>
      <c r="AN6" s="24">
        <v>20000</v>
      </c>
      <c r="AO6" s="24">
        <v>1000</v>
      </c>
      <c r="AP6" s="24">
        <v>2000</v>
      </c>
      <c r="AQ6" s="24">
        <v>10000</v>
      </c>
      <c r="AR6" s="24">
        <v>6300</v>
      </c>
      <c r="AS6" s="24">
        <v>400</v>
      </c>
      <c r="AT6" s="24">
        <v>10000</v>
      </c>
      <c r="AU6" s="27">
        <v>0</v>
      </c>
      <c r="AV6" s="24">
        <v>20000</v>
      </c>
      <c r="AW6" s="24">
        <v>16000</v>
      </c>
      <c r="AX6" s="24">
        <v>13000</v>
      </c>
      <c r="AY6" s="24">
        <v>6000</v>
      </c>
      <c r="AZ6" s="24">
        <v>2064</v>
      </c>
      <c r="BA6" s="24">
        <v>20000</v>
      </c>
      <c r="BB6" s="24">
        <v>5000</v>
      </c>
      <c r="BC6" s="24">
        <v>40000</v>
      </c>
      <c r="BD6" s="24">
        <v>1800</v>
      </c>
      <c r="BE6" s="24">
        <v>3000</v>
      </c>
      <c r="BF6" s="24">
        <v>0</v>
      </c>
      <c r="BG6" s="24">
        <v>2000</v>
      </c>
      <c r="BH6" s="24">
        <v>0</v>
      </c>
      <c r="BI6" s="24">
        <v>4000</v>
      </c>
      <c r="BJ6" s="24">
        <v>6600</v>
      </c>
      <c r="BK6" s="24">
        <v>0</v>
      </c>
      <c r="BL6" s="24">
        <v>1000</v>
      </c>
      <c r="BM6" s="24">
        <v>0</v>
      </c>
      <c r="BN6" s="24">
        <v>0</v>
      </c>
      <c r="BO6" s="24">
        <v>0</v>
      </c>
      <c r="BP6" s="24">
        <v>0</v>
      </c>
      <c r="BQ6" s="24">
        <v>0</v>
      </c>
      <c r="BR6" s="24">
        <v>0</v>
      </c>
      <c r="BS6" s="24">
        <v>0</v>
      </c>
      <c r="BT6" s="24">
        <v>0</v>
      </c>
      <c r="BU6" s="24">
        <v>0</v>
      </c>
      <c r="BV6" s="24">
        <v>0</v>
      </c>
      <c r="BW6" s="24">
        <v>0</v>
      </c>
      <c r="BX6" s="24">
        <v>0</v>
      </c>
      <c r="BY6" s="24">
        <v>0</v>
      </c>
      <c r="BZ6" s="24">
        <v>0</v>
      </c>
      <c r="CA6" s="24">
        <v>0</v>
      </c>
    </row>
    <row r="7" spans="1:79" ht="45.75" customHeight="1" x14ac:dyDescent="0.25">
      <c r="A7" s="23">
        <v>30</v>
      </c>
      <c r="B7" s="23">
        <f>VLOOKUP(H7,[1]TT3040!G:P,2,FALSE)</f>
        <v>2</v>
      </c>
      <c r="C7" s="24" t="str">
        <f>VLOOKUP(H7,[1]TT3040!G:P,9,FALSE)</f>
        <v>1. THUỐC GÂY TÊ, GÂY MÊ, THUỐC GIÃN CƠ, GIẢI GIÃN CƠ</v>
      </c>
      <c r="D7" s="23" t="str">
        <f>VLOOKUP(H7,[1]TT3040!G:P,10,FALSE)</f>
        <v>1.1. Thuốc gây tê, gây mê</v>
      </c>
      <c r="E7" s="23" t="s">
        <v>94</v>
      </c>
      <c r="F7" s="24" t="s">
        <v>95</v>
      </c>
      <c r="G7" s="24" t="s">
        <v>96</v>
      </c>
      <c r="H7" s="14" t="s">
        <v>97</v>
      </c>
      <c r="I7" s="24" t="s">
        <v>98</v>
      </c>
      <c r="J7" s="24" t="s">
        <v>85</v>
      </c>
      <c r="K7" s="24" t="s">
        <v>99</v>
      </c>
      <c r="L7" s="24" t="s">
        <v>100</v>
      </c>
      <c r="M7" s="24" t="s">
        <v>101</v>
      </c>
      <c r="N7" s="24" t="s">
        <v>102</v>
      </c>
      <c r="O7" s="24" t="s">
        <v>103</v>
      </c>
      <c r="P7" s="25">
        <v>49450</v>
      </c>
      <c r="Q7" s="25">
        <v>21120</v>
      </c>
      <c r="R7" s="25">
        <v>1044384000</v>
      </c>
      <c r="S7" s="26" t="s">
        <v>104</v>
      </c>
      <c r="T7" s="23" t="s">
        <v>105</v>
      </c>
      <c r="U7" s="24" t="s">
        <v>106</v>
      </c>
      <c r="V7" s="24"/>
      <c r="W7" s="24">
        <v>5000</v>
      </c>
      <c r="X7" s="24">
        <v>0</v>
      </c>
      <c r="Y7" s="24">
        <v>1000</v>
      </c>
      <c r="Z7" s="24">
        <v>0</v>
      </c>
      <c r="AA7" s="24">
        <v>0</v>
      </c>
      <c r="AB7" s="24">
        <v>0</v>
      </c>
      <c r="AC7" s="24">
        <v>100</v>
      </c>
      <c r="AD7" s="24">
        <v>0</v>
      </c>
      <c r="AE7" s="24">
        <v>0</v>
      </c>
      <c r="AF7" s="24">
        <v>6000</v>
      </c>
      <c r="AG7" s="24">
        <v>0</v>
      </c>
      <c r="AH7" s="24">
        <v>0</v>
      </c>
      <c r="AI7" s="24">
        <v>0</v>
      </c>
      <c r="AJ7" s="24">
        <v>0</v>
      </c>
      <c r="AK7" s="24">
        <v>1000</v>
      </c>
      <c r="AL7" s="24">
        <v>1000</v>
      </c>
      <c r="AM7" s="24">
        <v>1000</v>
      </c>
      <c r="AN7" s="24">
        <v>800</v>
      </c>
      <c r="AO7" s="24">
        <v>0</v>
      </c>
      <c r="AP7" s="24">
        <v>500</v>
      </c>
      <c r="AQ7" s="24">
        <v>120</v>
      </c>
      <c r="AR7" s="24">
        <v>1000</v>
      </c>
      <c r="AS7" s="24">
        <v>0</v>
      </c>
      <c r="AT7" s="24">
        <v>50</v>
      </c>
      <c r="AU7" s="27">
        <v>0</v>
      </c>
      <c r="AV7" s="24">
        <v>0</v>
      </c>
      <c r="AW7" s="24">
        <v>0</v>
      </c>
      <c r="AX7" s="24">
        <v>2500</v>
      </c>
      <c r="AY7" s="24">
        <v>0</v>
      </c>
      <c r="AZ7" s="24">
        <v>200</v>
      </c>
      <c r="BA7" s="24">
        <v>0</v>
      </c>
      <c r="BB7" s="24">
        <v>0</v>
      </c>
      <c r="BC7" s="24">
        <v>0</v>
      </c>
      <c r="BD7" s="24">
        <v>150</v>
      </c>
      <c r="BE7" s="24">
        <v>0</v>
      </c>
      <c r="BF7" s="24">
        <v>0</v>
      </c>
      <c r="BG7" s="24">
        <v>0</v>
      </c>
      <c r="BH7" s="24">
        <v>0</v>
      </c>
      <c r="BI7" s="24">
        <v>500</v>
      </c>
      <c r="BJ7" s="24">
        <v>0</v>
      </c>
      <c r="BK7" s="24">
        <v>0</v>
      </c>
      <c r="BL7" s="24">
        <v>200</v>
      </c>
      <c r="BM7" s="24">
        <v>0</v>
      </c>
      <c r="BN7" s="24">
        <v>0</v>
      </c>
      <c r="BO7" s="24">
        <v>0</v>
      </c>
      <c r="BP7" s="24">
        <v>0</v>
      </c>
      <c r="BQ7" s="24">
        <v>0</v>
      </c>
      <c r="BR7" s="24">
        <v>0</v>
      </c>
      <c r="BS7" s="24">
        <v>0</v>
      </c>
      <c r="BT7" s="24">
        <v>0</v>
      </c>
      <c r="BU7" s="24">
        <v>0</v>
      </c>
      <c r="BV7" s="24">
        <v>0</v>
      </c>
      <c r="BW7" s="24">
        <v>0</v>
      </c>
      <c r="BX7" s="24">
        <v>0</v>
      </c>
      <c r="BY7" s="24">
        <v>0</v>
      </c>
      <c r="BZ7" s="24">
        <v>0</v>
      </c>
      <c r="CA7" s="24">
        <v>0</v>
      </c>
    </row>
    <row r="8" spans="1:79" ht="45.75" customHeight="1" x14ac:dyDescent="0.25">
      <c r="A8" s="23">
        <v>776</v>
      </c>
      <c r="B8" s="23">
        <f>VLOOKUP(H8,[1]TT3040!G:P,2,FALSE)</f>
        <v>2</v>
      </c>
      <c r="C8" s="24" t="str">
        <f>VLOOKUP(H8,[1]TT3040!G:P,9,FALSE)</f>
        <v>1. THUỐC GÂY TÊ, GÂY MÊ, THUỐC GIÃN CƠ, GIẢI GIÃN CƠ</v>
      </c>
      <c r="D8" s="23" t="str">
        <f>VLOOKUP(H8,[1]TT3040!G:P,10,FALSE)</f>
        <v>1.1. Thuốc gây tê, gây mê</v>
      </c>
      <c r="E8" s="23" t="s">
        <v>107</v>
      </c>
      <c r="F8" s="24" t="s">
        <v>108</v>
      </c>
      <c r="G8" s="24" t="s">
        <v>109</v>
      </c>
      <c r="H8" s="14" t="s">
        <v>97</v>
      </c>
      <c r="I8" s="24" t="s">
        <v>110</v>
      </c>
      <c r="J8" s="24" t="s">
        <v>85</v>
      </c>
      <c r="K8" s="24" t="s">
        <v>99</v>
      </c>
      <c r="L8" s="24" t="s">
        <v>111</v>
      </c>
      <c r="M8" s="24" t="s">
        <v>112</v>
      </c>
      <c r="N8" s="24" t="s">
        <v>89</v>
      </c>
      <c r="O8" s="24" t="s">
        <v>90</v>
      </c>
      <c r="P8" s="25">
        <v>20160</v>
      </c>
      <c r="Q8" s="25">
        <v>6900</v>
      </c>
      <c r="R8" s="25">
        <v>139104000</v>
      </c>
      <c r="S8" s="26" t="s">
        <v>113</v>
      </c>
      <c r="T8" s="23" t="s">
        <v>114</v>
      </c>
      <c r="U8" s="24" t="s">
        <v>115</v>
      </c>
      <c r="V8" s="24"/>
      <c r="W8" s="24">
        <v>0</v>
      </c>
      <c r="X8" s="24">
        <v>0</v>
      </c>
      <c r="Y8" s="24">
        <v>2000</v>
      </c>
      <c r="Z8" s="24">
        <v>0</v>
      </c>
      <c r="AA8" s="24">
        <v>0</v>
      </c>
      <c r="AB8" s="24">
        <v>0</v>
      </c>
      <c r="AC8" s="24">
        <v>0</v>
      </c>
      <c r="AD8" s="24">
        <v>0</v>
      </c>
      <c r="AE8" s="24">
        <v>0</v>
      </c>
      <c r="AF8" s="24">
        <v>0</v>
      </c>
      <c r="AG8" s="24">
        <v>0</v>
      </c>
      <c r="AH8" s="24">
        <v>0</v>
      </c>
      <c r="AI8" s="24">
        <v>0</v>
      </c>
      <c r="AJ8" s="24">
        <v>0</v>
      </c>
      <c r="AK8" s="24">
        <v>2000</v>
      </c>
      <c r="AL8" s="24">
        <v>0</v>
      </c>
      <c r="AM8" s="24">
        <v>0</v>
      </c>
      <c r="AN8" s="24">
        <v>0</v>
      </c>
      <c r="AO8" s="24">
        <v>0</v>
      </c>
      <c r="AP8" s="24">
        <v>0</v>
      </c>
      <c r="AQ8" s="24">
        <v>100</v>
      </c>
      <c r="AR8" s="24">
        <v>0</v>
      </c>
      <c r="AS8" s="24">
        <v>0</v>
      </c>
      <c r="AT8" s="24">
        <v>200</v>
      </c>
      <c r="AU8" s="27">
        <v>0</v>
      </c>
      <c r="AV8" s="24">
        <v>0</v>
      </c>
      <c r="AW8" s="24">
        <v>0</v>
      </c>
      <c r="AX8" s="24">
        <v>0</v>
      </c>
      <c r="AY8" s="24">
        <v>0</v>
      </c>
      <c r="AZ8" s="24">
        <v>0</v>
      </c>
      <c r="BA8" s="24">
        <v>300</v>
      </c>
      <c r="BB8" s="24">
        <v>100</v>
      </c>
      <c r="BC8" s="24">
        <v>0</v>
      </c>
      <c r="BD8" s="24">
        <v>0</v>
      </c>
      <c r="BE8" s="24">
        <v>0</v>
      </c>
      <c r="BF8" s="24">
        <v>0</v>
      </c>
      <c r="BG8" s="24">
        <v>2000</v>
      </c>
      <c r="BH8" s="24">
        <v>0</v>
      </c>
      <c r="BI8" s="24">
        <v>0</v>
      </c>
      <c r="BJ8" s="24">
        <v>0</v>
      </c>
      <c r="BK8" s="24">
        <v>0</v>
      </c>
      <c r="BL8" s="24">
        <v>200</v>
      </c>
      <c r="BM8" s="24">
        <v>0</v>
      </c>
      <c r="BN8" s="24">
        <v>0</v>
      </c>
      <c r="BO8" s="24">
        <v>0</v>
      </c>
      <c r="BP8" s="24">
        <v>0</v>
      </c>
      <c r="BQ8" s="24">
        <v>0</v>
      </c>
      <c r="BR8" s="24">
        <v>0</v>
      </c>
      <c r="BS8" s="24">
        <v>0</v>
      </c>
      <c r="BT8" s="24">
        <v>0</v>
      </c>
      <c r="BU8" s="24">
        <v>0</v>
      </c>
      <c r="BV8" s="24">
        <v>0</v>
      </c>
      <c r="BW8" s="24">
        <v>0</v>
      </c>
      <c r="BX8" s="24">
        <v>0</v>
      </c>
      <c r="BY8" s="24">
        <v>0</v>
      </c>
      <c r="BZ8" s="24">
        <v>0</v>
      </c>
      <c r="CA8" s="24">
        <v>0</v>
      </c>
    </row>
    <row r="9" spans="1:79" ht="45.75" customHeight="1" x14ac:dyDescent="0.25">
      <c r="A9" s="23">
        <v>506</v>
      </c>
      <c r="B9" s="23">
        <f>VLOOKUP(H9,[1]TT3040!G:P,2,FALSE)</f>
        <v>5</v>
      </c>
      <c r="C9" s="24" t="str">
        <f>VLOOKUP(H9,[1]TT3040!G:P,9,FALSE)</f>
        <v>1. THUỐC GÂY TÊ, GÂY MÊ, THUỐC GIÃN CƠ, GIẢI GIÃN CƠ</v>
      </c>
      <c r="D9" s="23" t="str">
        <f>VLOOKUP(H9,[1]TT3040!G:P,10,FALSE)</f>
        <v>1.1. Thuốc gây tê, gây mê</v>
      </c>
      <c r="E9" s="23" t="s">
        <v>116</v>
      </c>
      <c r="F9" s="24" t="s">
        <v>117</v>
      </c>
      <c r="G9" s="24" t="s">
        <v>118</v>
      </c>
      <c r="H9" s="24" t="s">
        <v>118</v>
      </c>
      <c r="I9" s="24" t="s">
        <v>119</v>
      </c>
      <c r="J9" s="24" t="s">
        <v>85</v>
      </c>
      <c r="K9" s="24" t="s">
        <v>120</v>
      </c>
      <c r="L9" s="24" t="s">
        <v>121</v>
      </c>
      <c r="M9" s="24" t="s">
        <v>122</v>
      </c>
      <c r="N9" s="24" t="s">
        <v>89</v>
      </c>
      <c r="O9" s="24" t="s">
        <v>123</v>
      </c>
      <c r="P9" s="25">
        <v>4480</v>
      </c>
      <c r="Q9" s="25">
        <v>24590</v>
      </c>
      <c r="R9" s="25">
        <v>110163200</v>
      </c>
      <c r="S9" s="26" t="s">
        <v>124</v>
      </c>
      <c r="T9" s="23" t="s">
        <v>125</v>
      </c>
      <c r="U9" s="24" t="s">
        <v>126</v>
      </c>
      <c r="V9" s="24"/>
      <c r="W9" s="24">
        <v>10000</v>
      </c>
      <c r="X9" s="24">
        <v>0</v>
      </c>
      <c r="Y9" s="24">
        <v>1000</v>
      </c>
      <c r="Z9" s="24">
        <v>400</v>
      </c>
      <c r="AA9" s="24">
        <v>0</v>
      </c>
      <c r="AB9" s="24">
        <v>0</v>
      </c>
      <c r="AC9" s="24">
        <v>0</v>
      </c>
      <c r="AD9" s="24">
        <v>0</v>
      </c>
      <c r="AE9" s="24">
        <v>0</v>
      </c>
      <c r="AF9" s="24">
        <v>500</v>
      </c>
      <c r="AG9" s="24">
        <v>2000</v>
      </c>
      <c r="AH9" s="24">
        <v>0</v>
      </c>
      <c r="AI9" s="24">
        <v>0</v>
      </c>
      <c r="AJ9" s="24">
        <v>0</v>
      </c>
      <c r="AK9" s="24">
        <v>0</v>
      </c>
      <c r="AL9" s="24">
        <v>1000</v>
      </c>
      <c r="AM9" s="24">
        <v>800</v>
      </c>
      <c r="AN9" s="24">
        <v>0</v>
      </c>
      <c r="AO9" s="24">
        <v>1200</v>
      </c>
      <c r="AP9" s="24">
        <v>0</v>
      </c>
      <c r="AQ9" s="24">
        <v>320</v>
      </c>
      <c r="AR9" s="24">
        <v>800</v>
      </c>
      <c r="AS9" s="24">
        <v>0</v>
      </c>
      <c r="AT9" s="24">
        <v>600</v>
      </c>
      <c r="AU9" s="27">
        <v>0</v>
      </c>
      <c r="AV9" s="24">
        <v>400</v>
      </c>
      <c r="AW9" s="24">
        <v>3000</v>
      </c>
      <c r="AX9" s="24">
        <v>500</v>
      </c>
      <c r="AY9" s="24">
        <v>0</v>
      </c>
      <c r="AZ9" s="24">
        <v>0</v>
      </c>
      <c r="BA9" s="24">
        <v>200</v>
      </c>
      <c r="BB9" s="24">
        <v>300</v>
      </c>
      <c r="BC9" s="24">
        <v>0</v>
      </c>
      <c r="BD9" s="24">
        <v>0</v>
      </c>
      <c r="BE9" s="24">
        <v>1000</v>
      </c>
      <c r="BF9" s="24">
        <v>0</v>
      </c>
      <c r="BG9" s="24">
        <v>500</v>
      </c>
      <c r="BH9" s="24">
        <v>0</v>
      </c>
      <c r="BI9" s="24">
        <v>0</v>
      </c>
      <c r="BJ9" s="24">
        <v>0</v>
      </c>
      <c r="BK9" s="24">
        <v>20</v>
      </c>
      <c r="BL9" s="24">
        <v>0</v>
      </c>
      <c r="BM9" s="24">
        <v>50</v>
      </c>
      <c r="BN9" s="24">
        <v>0</v>
      </c>
      <c r="BO9" s="24">
        <v>0</v>
      </c>
      <c r="BP9" s="24">
        <v>0</v>
      </c>
      <c r="BQ9" s="24">
        <v>0</v>
      </c>
      <c r="BR9" s="24">
        <v>0</v>
      </c>
      <c r="BS9" s="24">
        <v>0</v>
      </c>
      <c r="BT9" s="24">
        <v>0</v>
      </c>
      <c r="BU9" s="24">
        <v>0</v>
      </c>
      <c r="BV9" s="24">
        <v>0</v>
      </c>
      <c r="BW9" s="24">
        <v>0</v>
      </c>
      <c r="BX9" s="24">
        <v>0</v>
      </c>
      <c r="BY9" s="24">
        <v>0</v>
      </c>
      <c r="BZ9" s="24">
        <v>0</v>
      </c>
      <c r="CA9" s="24">
        <v>0</v>
      </c>
    </row>
    <row r="10" spans="1:79" ht="45.75" customHeight="1" x14ac:dyDescent="0.25">
      <c r="A10" s="23">
        <v>571</v>
      </c>
      <c r="B10" s="23">
        <f>VLOOKUP(H10,[1]TT3040!G:P,2,FALSE)</f>
        <v>12</v>
      </c>
      <c r="C10" s="24" t="str">
        <f>VLOOKUP(H10,[1]TT3040!G:P,9,FALSE)</f>
        <v>1. THUỐC GÂY TÊ, GÂY MÊ, THUỐC GIÃN CƠ, GIẢI GIÃN CƠ</v>
      </c>
      <c r="D10" s="23" t="str">
        <f>VLOOKUP(H10,[1]TT3040!G:P,10,FALSE)</f>
        <v>1.1. Thuốc gây tê, gây mê</v>
      </c>
      <c r="E10" s="23" t="s">
        <v>127</v>
      </c>
      <c r="F10" s="24" t="s">
        <v>128</v>
      </c>
      <c r="G10" s="24" t="s">
        <v>129</v>
      </c>
      <c r="H10" s="14" t="s">
        <v>130</v>
      </c>
      <c r="I10" s="24" t="s">
        <v>131</v>
      </c>
      <c r="J10" s="24" t="s">
        <v>85</v>
      </c>
      <c r="K10" s="24" t="s">
        <v>99</v>
      </c>
      <c r="L10" s="24" t="s">
        <v>132</v>
      </c>
      <c r="M10" s="24" t="s">
        <v>133</v>
      </c>
      <c r="N10" s="24" t="s">
        <v>89</v>
      </c>
      <c r="O10" s="24" t="s">
        <v>90</v>
      </c>
      <c r="P10" s="25">
        <v>2850</v>
      </c>
      <c r="Q10" s="25">
        <v>74002</v>
      </c>
      <c r="R10" s="25">
        <v>210905700</v>
      </c>
      <c r="S10" s="26" t="s">
        <v>134</v>
      </c>
      <c r="T10" s="23" t="s">
        <v>135</v>
      </c>
      <c r="U10" s="24" t="s">
        <v>136</v>
      </c>
      <c r="V10" s="24"/>
      <c r="W10" s="24">
        <v>0</v>
      </c>
      <c r="X10" s="24">
        <v>0</v>
      </c>
      <c r="Y10" s="24">
        <v>2000</v>
      </c>
      <c r="Z10" s="24">
        <v>600</v>
      </c>
      <c r="AA10" s="24">
        <v>0</v>
      </c>
      <c r="AB10" s="24">
        <v>0</v>
      </c>
      <c r="AC10" s="24">
        <v>2000</v>
      </c>
      <c r="AD10" s="24">
        <v>0</v>
      </c>
      <c r="AE10" s="24">
        <v>0</v>
      </c>
      <c r="AF10" s="24">
        <v>0</v>
      </c>
      <c r="AG10" s="24">
        <v>0</v>
      </c>
      <c r="AH10" s="24">
        <v>8000</v>
      </c>
      <c r="AI10" s="24">
        <v>0</v>
      </c>
      <c r="AJ10" s="24">
        <v>0</v>
      </c>
      <c r="AK10" s="24">
        <v>0</v>
      </c>
      <c r="AL10" s="24">
        <v>8000</v>
      </c>
      <c r="AM10" s="24">
        <v>10000</v>
      </c>
      <c r="AN10" s="24">
        <v>2000</v>
      </c>
      <c r="AO10" s="24">
        <v>2000</v>
      </c>
      <c r="AP10" s="24">
        <v>0</v>
      </c>
      <c r="AQ10" s="24">
        <v>1550</v>
      </c>
      <c r="AR10" s="24">
        <v>2000</v>
      </c>
      <c r="AS10" s="24">
        <v>4000</v>
      </c>
      <c r="AT10" s="24">
        <v>3000</v>
      </c>
      <c r="AU10" s="27">
        <v>0</v>
      </c>
      <c r="AV10" s="24">
        <v>0</v>
      </c>
      <c r="AW10" s="24">
        <v>0</v>
      </c>
      <c r="AX10" s="24">
        <v>0</v>
      </c>
      <c r="AY10" s="24">
        <v>0</v>
      </c>
      <c r="AZ10" s="24">
        <v>15452</v>
      </c>
      <c r="BA10" s="24">
        <v>1000</v>
      </c>
      <c r="BB10" s="24">
        <v>0</v>
      </c>
      <c r="BC10" s="24">
        <v>0</v>
      </c>
      <c r="BD10" s="24">
        <v>0</v>
      </c>
      <c r="BE10" s="24">
        <v>0</v>
      </c>
      <c r="BF10" s="24">
        <v>0</v>
      </c>
      <c r="BG10" s="24">
        <v>0</v>
      </c>
      <c r="BH10" s="24">
        <v>0</v>
      </c>
      <c r="BI10" s="24">
        <v>12000</v>
      </c>
      <c r="BJ10" s="24">
        <v>0</v>
      </c>
      <c r="BK10" s="24">
        <v>300</v>
      </c>
      <c r="BL10" s="24">
        <v>0</v>
      </c>
      <c r="BM10" s="24">
        <v>100</v>
      </c>
      <c r="BN10" s="24">
        <v>0</v>
      </c>
      <c r="BO10" s="24">
        <v>0</v>
      </c>
      <c r="BP10" s="24">
        <v>0</v>
      </c>
      <c r="BQ10" s="24">
        <v>0</v>
      </c>
      <c r="BR10" s="24">
        <v>0</v>
      </c>
      <c r="BS10" s="24">
        <v>0</v>
      </c>
      <c r="BT10" s="24">
        <v>0</v>
      </c>
      <c r="BU10" s="24">
        <v>0</v>
      </c>
      <c r="BV10" s="24">
        <v>0</v>
      </c>
      <c r="BW10" s="24">
        <v>0</v>
      </c>
      <c r="BX10" s="24">
        <v>0</v>
      </c>
      <c r="BY10" s="24">
        <v>0</v>
      </c>
      <c r="BZ10" s="24">
        <v>0</v>
      </c>
      <c r="CA10" s="24">
        <v>0</v>
      </c>
    </row>
    <row r="11" spans="1:79" ht="45.75" customHeight="1" x14ac:dyDescent="0.25">
      <c r="A11" s="23">
        <v>572</v>
      </c>
      <c r="B11" s="23">
        <f>VLOOKUP(H11,[1]TT3040!G:P,2,FALSE)</f>
        <v>12</v>
      </c>
      <c r="C11" s="24" t="str">
        <f>VLOOKUP(H11,[1]TT3040!G:P,9,FALSE)</f>
        <v>1. THUỐC GÂY TÊ, GÂY MÊ, THUỐC GIÃN CƠ, GIẢI GIÃN CƠ</v>
      </c>
      <c r="D11" s="23" t="str">
        <f>VLOOKUP(H11,[1]TT3040!G:P,10,FALSE)</f>
        <v>1.1. Thuốc gây tê, gây mê</v>
      </c>
      <c r="E11" s="23" t="s">
        <v>137</v>
      </c>
      <c r="F11" s="24" t="s">
        <v>138</v>
      </c>
      <c r="G11" s="24" t="s">
        <v>130</v>
      </c>
      <c r="H11" s="14" t="s">
        <v>130</v>
      </c>
      <c r="I11" s="24" t="s">
        <v>139</v>
      </c>
      <c r="J11" s="24" t="s">
        <v>85</v>
      </c>
      <c r="K11" s="24" t="s">
        <v>86</v>
      </c>
      <c r="L11" s="24" t="s">
        <v>140</v>
      </c>
      <c r="M11" s="24" t="s">
        <v>88</v>
      </c>
      <c r="N11" s="24" t="s">
        <v>89</v>
      </c>
      <c r="O11" s="24" t="s">
        <v>90</v>
      </c>
      <c r="P11" s="25">
        <v>360</v>
      </c>
      <c r="Q11" s="25">
        <v>1675273</v>
      </c>
      <c r="R11" s="25">
        <v>603098280</v>
      </c>
      <c r="S11" s="26" t="s">
        <v>91</v>
      </c>
      <c r="T11" s="23" t="s">
        <v>92</v>
      </c>
      <c r="U11" s="24" t="s">
        <v>93</v>
      </c>
      <c r="V11" s="24"/>
      <c r="W11" s="24">
        <v>200000</v>
      </c>
      <c r="X11" s="24">
        <v>20000</v>
      </c>
      <c r="Y11" s="24">
        <v>60000</v>
      </c>
      <c r="Z11" s="24">
        <v>2400</v>
      </c>
      <c r="AA11" s="24">
        <v>0</v>
      </c>
      <c r="AB11" s="24">
        <v>250000</v>
      </c>
      <c r="AC11" s="24">
        <v>65000</v>
      </c>
      <c r="AD11" s="24">
        <v>30000</v>
      </c>
      <c r="AE11" s="24">
        <v>60000</v>
      </c>
      <c r="AF11" s="24">
        <v>60000</v>
      </c>
      <c r="AG11" s="24">
        <v>30843</v>
      </c>
      <c r="AH11" s="24">
        <v>0</v>
      </c>
      <c r="AI11" s="24">
        <v>2500</v>
      </c>
      <c r="AJ11" s="24">
        <v>3000</v>
      </c>
      <c r="AK11" s="24">
        <v>100000</v>
      </c>
      <c r="AL11" s="24">
        <v>24000</v>
      </c>
      <c r="AM11" s="24">
        <v>80000</v>
      </c>
      <c r="AN11" s="24">
        <v>15000</v>
      </c>
      <c r="AO11" s="24">
        <v>8000</v>
      </c>
      <c r="AP11" s="24">
        <v>20000</v>
      </c>
      <c r="AQ11" s="24">
        <v>40250</v>
      </c>
      <c r="AR11" s="24">
        <v>35000</v>
      </c>
      <c r="AS11" s="24">
        <v>20000</v>
      </c>
      <c r="AT11" s="24">
        <v>10000</v>
      </c>
      <c r="AU11" s="27">
        <v>0</v>
      </c>
      <c r="AV11" s="24">
        <v>75000</v>
      </c>
      <c r="AW11" s="24">
        <v>50000</v>
      </c>
      <c r="AX11" s="24">
        <v>165340</v>
      </c>
      <c r="AY11" s="24">
        <v>13600</v>
      </c>
      <c r="AZ11" s="24">
        <v>18240</v>
      </c>
      <c r="BA11" s="24">
        <v>5000</v>
      </c>
      <c r="BB11" s="24">
        <v>40000</v>
      </c>
      <c r="BC11" s="24">
        <v>80000</v>
      </c>
      <c r="BD11" s="24">
        <v>2200</v>
      </c>
      <c r="BE11" s="24">
        <v>0</v>
      </c>
      <c r="BF11" s="24">
        <v>0</v>
      </c>
      <c r="BG11" s="24">
        <v>50000</v>
      </c>
      <c r="BH11" s="24">
        <v>0</v>
      </c>
      <c r="BI11" s="24">
        <v>20000</v>
      </c>
      <c r="BJ11" s="24">
        <v>10800</v>
      </c>
      <c r="BK11" s="24">
        <v>6000</v>
      </c>
      <c r="BL11" s="24">
        <v>1000</v>
      </c>
      <c r="BM11" s="24">
        <v>2000</v>
      </c>
      <c r="BN11" s="24">
        <v>0</v>
      </c>
      <c r="BO11" s="24">
        <v>0</v>
      </c>
      <c r="BP11" s="24">
        <v>100</v>
      </c>
      <c r="BQ11" s="24">
        <v>0</v>
      </c>
      <c r="BR11" s="24">
        <v>0</v>
      </c>
      <c r="BS11" s="24">
        <v>0</v>
      </c>
      <c r="BT11" s="24">
        <v>0</v>
      </c>
      <c r="BU11" s="24">
        <v>0</v>
      </c>
      <c r="BV11" s="24">
        <v>0</v>
      </c>
      <c r="BW11" s="24">
        <v>0</v>
      </c>
      <c r="BX11" s="24">
        <v>0</v>
      </c>
      <c r="BY11" s="24">
        <v>0</v>
      </c>
      <c r="BZ11" s="24">
        <v>0</v>
      </c>
      <c r="CA11" s="24">
        <v>0</v>
      </c>
    </row>
    <row r="12" spans="1:79" ht="45.75" customHeight="1" x14ac:dyDescent="0.25">
      <c r="A12" s="23">
        <v>922</v>
      </c>
      <c r="B12" s="23">
        <f>VLOOKUP(H12,[1]TT3040!G:P,2,FALSE)</f>
        <v>13</v>
      </c>
      <c r="C12" s="24" t="str">
        <f>VLOOKUP(H12,[1]TT3040!G:P,9,FALSE)</f>
        <v>1. THUỐC GÂY TÊ, GÂY MÊ, THUỐC GIÃN CƠ, GIẢI GIÃN CƠ</v>
      </c>
      <c r="D12" s="23" t="str">
        <f>VLOOKUP(H12,[1]TT3040!G:P,10,FALSE)</f>
        <v>1.1. Thuốc gây tê, gây mê</v>
      </c>
      <c r="E12" s="23" t="s">
        <v>141</v>
      </c>
      <c r="F12" s="24" t="s">
        <v>142</v>
      </c>
      <c r="G12" s="24" t="s">
        <v>143</v>
      </c>
      <c r="H12" s="24" t="s">
        <v>143</v>
      </c>
      <c r="I12" s="24" t="s">
        <v>144</v>
      </c>
      <c r="J12" s="24" t="s">
        <v>85</v>
      </c>
      <c r="K12" s="24" t="s">
        <v>99</v>
      </c>
      <c r="L12" s="24" t="s">
        <v>145</v>
      </c>
      <c r="M12" s="24" t="s">
        <v>146</v>
      </c>
      <c r="N12" s="24" t="s">
        <v>147</v>
      </c>
      <c r="O12" s="24" t="s">
        <v>123</v>
      </c>
      <c r="P12" s="25">
        <v>4410</v>
      </c>
      <c r="Q12" s="25">
        <v>23500</v>
      </c>
      <c r="R12" s="25">
        <v>103635000</v>
      </c>
      <c r="S12" s="26" t="s">
        <v>124</v>
      </c>
      <c r="T12" s="23" t="s">
        <v>125</v>
      </c>
      <c r="U12" s="24" t="s">
        <v>126</v>
      </c>
      <c r="V12" s="24"/>
      <c r="W12" s="24">
        <v>0</v>
      </c>
      <c r="X12" s="24">
        <v>0</v>
      </c>
      <c r="Y12" s="24">
        <v>11000</v>
      </c>
      <c r="Z12" s="24">
        <v>0</v>
      </c>
      <c r="AA12" s="24">
        <v>0</v>
      </c>
      <c r="AB12" s="24">
        <v>0</v>
      </c>
      <c r="AC12" s="24">
        <v>0</v>
      </c>
      <c r="AD12" s="24">
        <v>0</v>
      </c>
      <c r="AE12" s="24">
        <v>0</v>
      </c>
      <c r="AF12" s="24">
        <v>0</v>
      </c>
      <c r="AG12" s="24">
        <v>0</v>
      </c>
      <c r="AH12" s="24">
        <v>1000</v>
      </c>
      <c r="AI12" s="24">
        <v>0</v>
      </c>
      <c r="AJ12" s="24">
        <v>0</v>
      </c>
      <c r="AK12" s="24">
        <v>0</v>
      </c>
      <c r="AL12" s="24">
        <v>2800</v>
      </c>
      <c r="AM12" s="24">
        <v>0</v>
      </c>
      <c r="AN12" s="24">
        <v>0</v>
      </c>
      <c r="AO12" s="24">
        <v>0</v>
      </c>
      <c r="AP12" s="24">
        <v>0</v>
      </c>
      <c r="AQ12" s="24">
        <v>2400</v>
      </c>
      <c r="AR12" s="24">
        <v>1000</v>
      </c>
      <c r="AS12" s="24">
        <v>0</v>
      </c>
      <c r="AT12" s="24">
        <v>1000</v>
      </c>
      <c r="AU12" s="27">
        <v>0</v>
      </c>
      <c r="AV12" s="24">
        <v>0</v>
      </c>
      <c r="AW12" s="24">
        <v>0</v>
      </c>
      <c r="AX12" s="24">
        <v>0</v>
      </c>
      <c r="AY12" s="24">
        <v>0</v>
      </c>
      <c r="AZ12" s="24">
        <v>0</v>
      </c>
      <c r="BA12" s="24">
        <v>0</v>
      </c>
      <c r="BB12" s="24">
        <v>1300</v>
      </c>
      <c r="BC12" s="24">
        <v>0</v>
      </c>
      <c r="BD12" s="24">
        <v>0</v>
      </c>
      <c r="BE12" s="24">
        <v>0</v>
      </c>
      <c r="BF12" s="24">
        <v>0</v>
      </c>
      <c r="BG12" s="24">
        <v>0</v>
      </c>
      <c r="BH12" s="24">
        <v>0</v>
      </c>
      <c r="BI12" s="24">
        <v>3000</v>
      </c>
      <c r="BJ12" s="24">
        <v>0</v>
      </c>
      <c r="BK12" s="24">
        <v>0</v>
      </c>
      <c r="BL12" s="24">
        <v>0</v>
      </c>
      <c r="BM12" s="24">
        <v>0</v>
      </c>
      <c r="BN12" s="24">
        <v>0</v>
      </c>
      <c r="BO12" s="24">
        <v>0</v>
      </c>
      <c r="BP12" s="24">
        <v>0</v>
      </c>
      <c r="BQ12" s="24">
        <v>0</v>
      </c>
      <c r="BR12" s="24">
        <v>0</v>
      </c>
      <c r="BS12" s="24">
        <v>0</v>
      </c>
      <c r="BT12" s="24">
        <v>0</v>
      </c>
      <c r="BU12" s="24">
        <v>0</v>
      </c>
      <c r="BV12" s="24">
        <v>0</v>
      </c>
      <c r="BW12" s="24">
        <v>0</v>
      </c>
      <c r="BX12" s="24">
        <v>0</v>
      </c>
      <c r="BY12" s="24">
        <v>0</v>
      </c>
      <c r="BZ12" s="24">
        <v>0</v>
      </c>
      <c r="CA12" s="24">
        <v>0</v>
      </c>
    </row>
    <row r="13" spans="1:79" ht="45.75" customHeight="1" x14ac:dyDescent="0.25">
      <c r="A13" s="23">
        <v>587</v>
      </c>
      <c r="B13" s="23">
        <f>VLOOKUP(H13,[1]TT3040!G:P,2,FALSE)</f>
        <v>15</v>
      </c>
      <c r="C13" s="24" t="str">
        <f>VLOOKUP(H13,[1]TT3040!G:P,9,FALSE)</f>
        <v>1. THUỐC GÂY TÊ, GÂY MÊ, THUỐC GIÃN CƠ, GIẢI GIÃN CƠ</v>
      </c>
      <c r="D13" s="23" t="str">
        <f>VLOOKUP(H13,[1]TT3040!G:P,10,FALSE)</f>
        <v>1.1. Thuốc gây tê, gây mê</v>
      </c>
      <c r="E13" s="23" t="s">
        <v>148</v>
      </c>
      <c r="F13" s="24" t="s">
        <v>149</v>
      </c>
      <c r="G13" s="24" t="s">
        <v>150</v>
      </c>
      <c r="H13" s="24" t="s">
        <v>150</v>
      </c>
      <c r="I13" s="24" t="s">
        <v>119</v>
      </c>
      <c r="J13" s="24" t="s">
        <v>85</v>
      </c>
      <c r="K13" s="24" t="s">
        <v>99</v>
      </c>
      <c r="L13" s="24" t="s">
        <v>151</v>
      </c>
      <c r="M13" s="24" t="s">
        <v>152</v>
      </c>
      <c r="N13" s="24" t="s">
        <v>89</v>
      </c>
      <c r="O13" s="24" t="s">
        <v>123</v>
      </c>
      <c r="P13" s="25">
        <v>14700</v>
      </c>
      <c r="Q13" s="25">
        <v>241460</v>
      </c>
      <c r="R13" s="25">
        <v>3549462000</v>
      </c>
      <c r="S13" s="26" t="s">
        <v>124</v>
      </c>
      <c r="T13" s="23" t="s">
        <v>125</v>
      </c>
      <c r="U13" s="24" t="s">
        <v>126</v>
      </c>
      <c r="V13" s="24"/>
      <c r="W13" s="24">
        <v>140000</v>
      </c>
      <c r="X13" s="24">
        <v>0</v>
      </c>
      <c r="Y13" s="24">
        <v>10000</v>
      </c>
      <c r="Z13" s="24">
        <v>120</v>
      </c>
      <c r="AA13" s="24">
        <v>0</v>
      </c>
      <c r="AB13" s="24">
        <v>0</v>
      </c>
      <c r="AC13" s="24">
        <v>0</v>
      </c>
      <c r="AD13" s="24">
        <v>0</v>
      </c>
      <c r="AE13" s="24">
        <v>10000</v>
      </c>
      <c r="AF13" s="24">
        <v>50000</v>
      </c>
      <c r="AG13" s="24">
        <v>4800</v>
      </c>
      <c r="AH13" s="24">
        <v>1000</v>
      </c>
      <c r="AI13" s="24">
        <v>0</v>
      </c>
      <c r="AJ13" s="24">
        <v>0</v>
      </c>
      <c r="AK13" s="24">
        <v>12000</v>
      </c>
      <c r="AL13" s="24">
        <v>800</v>
      </c>
      <c r="AM13" s="24">
        <v>500</v>
      </c>
      <c r="AN13" s="24">
        <v>1000</v>
      </c>
      <c r="AO13" s="24">
        <v>1500</v>
      </c>
      <c r="AP13" s="24">
        <v>1000</v>
      </c>
      <c r="AQ13" s="24">
        <v>50</v>
      </c>
      <c r="AR13" s="24">
        <v>4000</v>
      </c>
      <c r="AS13" s="24">
        <v>0</v>
      </c>
      <c r="AT13" s="24">
        <v>100</v>
      </c>
      <c r="AU13" s="27">
        <v>0</v>
      </c>
      <c r="AV13" s="24">
        <v>270</v>
      </c>
      <c r="AW13" s="24">
        <v>0</v>
      </c>
      <c r="AX13" s="24">
        <v>0</v>
      </c>
      <c r="AY13" s="24">
        <v>1000</v>
      </c>
      <c r="AZ13" s="24">
        <v>0</v>
      </c>
      <c r="BA13" s="24">
        <v>0</v>
      </c>
      <c r="BB13" s="24">
        <v>100</v>
      </c>
      <c r="BC13" s="24">
        <v>200</v>
      </c>
      <c r="BD13" s="24">
        <v>0</v>
      </c>
      <c r="BE13" s="24">
        <v>1000</v>
      </c>
      <c r="BF13" s="24">
        <v>0</v>
      </c>
      <c r="BG13" s="24">
        <v>2000</v>
      </c>
      <c r="BH13" s="24">
        <v>0</v>
      </c>
      <c r="BI13" s="24">
        <v>0</v>
      </c>
      <c r="BJ13" s="24">
        <v>0</v>
      </c>
      <c r="BK13" s="24">
        <v>0</v>
      </c>
      <c r="BL13" s="24">
        <v>0</v>
      </c>
      <c r="BM13" s="24">
        <v>20</v>
      </c>
      <c r="BN13" s="24">
        <v>0</v>
      </c>
      <c r="BO13" s="24">
        <v>0</v>
      </c>
      <c r="BP13" s="24">
        <v>0</v>
      </c>
      <c r="BQ13" s="24">
        <v>0</v>
      </c>
      <c r="BR13" s="24">
        <v>0</v>
      </c>
      <c r="BS13" s="24">
        <v>0</v>
      </c>
      <c r="BT13" s="24">
        <v>0</v>
      </c>
      <c r="BU13" s="24">
        <v>0</v>
      </c>
      <c r="BV13" s="24">
        <v>0</v>
      </c>
      <c r="BW13" s="24">
        <v>0</v>
      </c>
      <c r="BX13" s="24">
        <v>0</v>
      </c>
      <c r="BY13" s="24">
        <v>0</v>
      </c>
      <c r="BZ13" s="24">
        <v>0</v>
      </c>
      <c r="CA13" s="24">
        <v>0</v>
      </c>
    </row>
    <row r="14" spans="1:79" ht="45.75" customHeight="1" x14ac:dyDescent="0.25">
      <c r="A14" s="23">
        <v>338</v>
      </c>
      <c r="B14" s="23">
        <f>VLOOKUP(H14,[1]TT3040!G:P,2,FALSE)</f>
        <v>16</v>
      </c>
      <c r="C14" s="24" t="str">
        <f>VLOOKUP(H14,[1]TT3040!G:P,9,FALSE)</f>
        <v>1. THUỐC GÂY TÊ, GÂY MÊ, THUỐC GIÃN CƠ, GIẢI GIÃN CƠ</v>
      </c>
      <c r="D14" s="23" t="str">
        <f>VLOOKUP(H14,[1]TT3040!G:P,10,FALSE)</f>
        <v>1.1. Thuốc gây tê, gây mê</v>
      </c>
      <c r="E14" s="23" t="s">
        <v>153</v>
      </c>
      <c r="F14" s="24" t="s">
        <v>154</v>
      </c>
      <c r="G14" s="24" t="s">
        <v>155</v>
      </c>
      <c r="H14" s="24" t="s">
        <v>156</v>
      </c>
      <c r="I14" s="24" t="s">
        <v>157</v>
      </c>
      <c r="J14" s="24" t="s">
        <v>85</v>
      </c>
      <c r="K14" s="24" t="s">
        <v>99</v>
      </c>
      <c r="L14" s="24" t="s">
        <v>158</v>
      </c>
      <c r="M14" s="24" t="s">
        <v>159</v>
      </c>
      <c r="N14" s="24" t="s">
        <v>89</v>
      </c>
      <c r="O14" s="24" t="s">
        <v>123</v>
      </c>
      <c r="P14" s="25">
        <v>7000</v>
      </c>
      <c r="Q14" s="25">
        <v>415394</v>
      </c>
      <c r="R14" s="25">
        <v>2907758000</v>
      </c>
      <c r="S14" s="26" t="s">
        <v>124</v>
      </c>
      <c r="T14" s="23" t="s">
        <v>125</v>
      </c>
      <c r="U14" s="24" t="s">
        <v>126</v>
      </c>
      <c r="V14" s="24"/>
      <c r="W14" s="24">
        <v>50000</v>
      </c>
      <c r="X14" s="24">
        <v>0</v>
      </c>
      <c r="Y14" s="24">
        <v>14000</v>
      </c>
      <c r="Z14" s="24">
        <v>2000</v>
      </c>
      <c r="AA14" s="24">
        <v>0</v>
      </c>
      <c r="AB14" s="24">
        <v>100</v>
      </c>
      <c r="AC14" s="24">
        <v>205780</v>
      </c>
      <c r="AD14" s="24">
        <v>0</v>
      </c>
      <c r="AE14" s="24">
        <v>2000</v>
      </c>
      <c r="AF14" s="24">
        <v>5000</v>
      </c>
      <c r="AG14" s="24">
        <v>2214</v>
      </c>
      <c r="AH14" s="24">
        <v>2000</v>
      </c>
      <c r="AI14" s="24">
        <v>0</v>
      </c>
      <c r="AJ14" s="24">
        <v>0</v>
      </c>
      <c r="AK14" s="24">
        <v>5000</v>
      </c>
      <c r="AL14" s="24">
        <v>8000</v>
      </c>
      <c r="AM14" s="24">
        <v>5000</v>
      </c>
      <c r="AN14" s="24">
        <v>3000</v>
      </c>
      <c r="AO14" s="24">
        <v>0</v>
      </c>
      <c r="AP14" s="24">
        <v>3000</v>
      </c>
      <c r="AQ14" s="24">
        <v>10000</v>
      </c>
      <c r="AR14" s="24">
        <v>2000</v>
      </c>
      <c r="AS14" s="24">
        <v>400</v>
      </c>
      <c r="AT14" s="24">
        <v>20000</v>
      </c>
      <c r="AU14" s="27">
        <v>0</v>
      </c>
      <c r="AV14" s="24">
        <v>3500</v>
      </c>
      <c r="AW14" s="24">
        <v>12000</v>
      </c>
      <c r="AX14" s="24">
        <v>15000</v>
      </c>
      <c r="AY14" s="24">
        <v>5000</v>
      </c>
      <c r="AZ14" s="24">
        <v>800</v>
      </c>
      <c r="BA14" s="24">
        <v>30000</v>
      </c>
      <c r="BB14" s="24">
        <v>400</v>
      </c>
      <c r="BC14" s="24">
        <v>1500</v>
      </c>
      <c r="BD14" s="24">
        <v>0</v>
      </c>
      <c r="BE14" s="24">
        <v>2000</v>
      </c>
      <c r="BF14" s="24">
        <v>0</v>
      </c>
      <c r="BG14" s="24">
        <v>100</v>
      </c>
      <c r="BH14" s="24">
        <v>200</v>
      </c>
      <c r="BI14" s="24">
        <v>1500</v>
      </c>
      <c r="BJ14" s="24">
        <v>2900</v>
      </c>
      <c r="BK14" s="24">
        <v>0</v>
      </c>
      <c r="BL14" s="24">
        <v>1000</v>
      </c>
      <c r="BM14" s="24">
        <v>0</v>
      </c>
      <c r="BN14" s="24">
        <v>0</v>
      </c>
      <c r="BO14" s="24">
        <v>0</v>
      </c>
      <c r="BP14" s="24">
        <v>0</v>
      </c>
      <c r="BQ14" s="24">
        <v>0</v>
      </c>
      <c r="BR14" s="24">
        <v>0</v>
      </c>
      <c r="BS14" s="24">
        <v>0</v>
      </c>
      <c r="BT14" s="24">
        <v>0</v>
      </c>
      <c r="BU14" s="24">
        <v>0</v>
      </c>
      <c r="BV14" s="24">
        <v>0</v>
      </c>
      <c r="BW14" s="24">
        <v>0</v>
      </c>
      <c r="BX14" s="24">
        <v>0</v>
      </c>
      <c r="BY14" s="24">
        <v>0</v>
      </c>
      <c r="BZ14" s="24">
        <v>0</v>
      </c>
      <c r="CA14" s="24">
        <v>0</v>
      </c>
    </row>
    <row r="15" spans="1:79" ht="45.75" customHeight="1" x14ac:dyDescent="0.25">
      <c r="A15" s="23">
        <v>891</v>
      </c>
      <c r="B15" s="23">
        <f>VLOOKUP(H15,[1]TT3040!G:P,2,FALSE)</f>
        <v>16</v>
      </c>
      <c r="C15" s="24" t="str">
        <f>VLOOKUP(H15,[1]TT3040!G:P,9,FALSE)</f>
        <v>1. THUỐC GÂY TÊ, GÂY MÊ, THUỐC GIÃN CƠ, GIẢI GIÃN CƠ</v>
      </c>
      <c r="D15" s="23" t="str">
        <f>VLOOKUP(H15,[1]TT3040!G:P,10,FALSE)</f>
        <v>1.1. Thuốc gây tê, gây mê</v>
      </c>
      <c r="E15" s="23" t="s">
        <v>160</v>
      </c>
      <c r="F15" s="24" t="s">
        <v>161</v>
      </c>
      <c r="G15" s="24" t="s">
        <v>162</v>
      </c>
      <c r="H15" s="24" t="s">
        <v>156</v>
      </c>
      <c r="I15" s="24" t="s">
        <v>157</v>
      </c>
      <c r="J15" s="24" t="s">
        <v>85</v>
      </c>
      <c r="K15" s="24" t="s">
        <v>99</v>
      </c>
      <c r="L15" s="24" t="s">
        <v>163</v>
      </c>
      <c r="M15" s="24" t="s">
        <v>164</v>
      </c>
      <c r="N15" s="24" t="s">
        <v>165</v>
      </c>
      <c r="O15" s="24" t="s">
        <v>123</v>
      </c>
      <c r="P15" s="25">
        <v>27930</v>
      </c>
      <c r="Q15" s="25">
        <v>6700</v>
      </c>
      <c r="R15" s="25">
        <v>187131000</v>
      </c>
      <c r="S15" s="26" t="s">
        <v>124</v>
      </c>
      <c r="T15" s="23" t="s">
        <v>125</v>
      </c>
      <c r="U15" s="24" t="s">
        <v>126</v>
      </c>
      <c r="V15" s="24"/>
      <c r="W15" s="24">
        <v>0</v>
      </c>
      <c r="X15" s="24">
        <v>0</v>
      </c>
      <c r="Y15" s="24">
        <v>2000</v>
      </c>
      <c r="Z15" s="24">
        <v>0</v>
      </c>
      <c r="AA15" s="24">
        <v>0</v>
      </c>
      <c r="AB15" s="24">
        <v>0</v>
      </c>
      <c r="AC15" s="24">
        <v>0</v>
      </c>
      <c r="AD15" s="24">
        <v>0</v>
      </c>
      <c r="AE15" s="24">
        <v>0</v>
      </c>
      <c r="AF15" s="24">
        <v>0</v>
      </c>
      <c r="AG15" s="24">
        <v>0</v>
      </c>
      <c r="AH15" s="24">
        <v>0</v>
      </c>
      <c r="AI15" s="24">
        <v>0</v>
      </c>
      <c r="AJ15" s="24">
        <v>0</v>
      </c>
      <c r="AK15" s="24">
        <v>0</v>
      </c>
      <c r="AL15" s="24">
        <v>2000</v>
      </c>
      <c r="AM15" s="24">
        <v>0</v>
      </c>
      <c r="AN15" s="24">
        <v>300</v>
      </c>
      <c r="AO15" s="24">
        <v>0</v>
      </c>
      <c r="AP15" s="24">
        <v>0</v>
      </c>
      <c r="AQ15" s="24">
        <v>1000</v>
      </c>
      <c r="AR15" s="24">
        <v>0</v>
      </c>
      <c r="AS15" s="24">
        <v>0</v>
      </c>
      <c r="AT15" s="24">
        <v>100</v>
      </c>
      <c r="AU15" s="27">
        <v>0</v>
      </c>
      <c r="AV15" s="24">
        <v>0</v>
      </c>
      <c r="AW15" s="24">
        <v>0</v>
      </c>
      <c r="AX15" s="24">
        <v>0</v>
      </c>
      <c r="AY15" s="24">
        <v>0</v>
      </c>
      <c r="AZ15" s="24">
        <v>0</v>
      </c>
      <c r="BA15" s="24">
        <v>0</v>
      </c>
      <c r="BB15" s="24">
        <v>200</v>
      </c>
      <c r="BC15" s="24">
        <v>0</v>
      </c>
      <c r="BD15" s="24">
        <v>1000</v>
      </c>
      <c r="BE15" s="24">
        <v>0</v>
      </c>
      <c r="BF15" s="24">
        <v>0</v>
      </c>
      <c r="BG15" s="24">
        <v>0</v>
      </c>
      <c r="BH15" s="24">
        <v>100</v>
      </c>
      <c r="BI15" s="24">
        <v>0</v>
      </c>
      <c r="BJ15" s="24">
        <v>0</v>
      </c>
      <c r="BK15" s="24">
        <v>0</v>
      </c>
      <c r="BL15" s="24">
        <v>0</v>
      </c>
      <c r="BM15" s="24">
        <v>0</v>
      </c>
      <c r="BN15" s="24">
        <v>0</v>
      </c>
      <c r="BO15" s="24">
        <v>0</v>
      </c>
      <c r="BP15" s="24">
        <v>0</v>
      </c>
      <c r="BQ15" s="24">
        <v>0</v>
      </c>
      <c r="BR15" s="24">
        <v>0</v>
      </c>
      <c r="BS15" s="24">
        <v>0</v>
      </c>
      <c r="BT15" s="24">
        <v>0</v>
      </c>
      <c r="BU15" s="24">
        <v>0</v>
      </c>
      <c r="BV15" s="24">
        <v>0</v>
      </c>
      <c r="BW15" s="24">
        <v>0</v>
      </c>
      <c r="BX15" s="24">
        <v>0</v>
      </c>
      <c r="BY15" s="24">
        <v>0</v>
      </c>
      <c r="BZ15" s="24">
        <v>0</v>
      </c>
      <c r="CA15" s="24">
        <v>0</v>
      </c>
    </row>
    <row r="16" spans="1:79" ht="45.75" customHeight="1" x14ac:dyDescent="0.25">
      <c r="A16" s="23">
        <v>638</v>
      </c>
      <c r="B16" s="23">
        <f>VLOOKUP(H16,[1]TT3040!G:P,2,FALSE)</f>
        <v>19</v>
      </c>
      <c r="C16" s="24" t="str">
        <f>VLOOKUP(H16,[1]TT3040!G:P,9,FALSE)</f>
        <v>1. THUỐC GÂY TÊ, GÂY MÊ, THUỐC GIÃN CƠ, GIẢI GIÃN CƠ</v>
      </c>
      <c r="D16" s="23" t="str">
        <f>VLOOKUP(H16,[1]TT3040!G:P,10,FALSE)</f>
        <v>1.1. Thuốc gây tê, gây mê</v>
      </c>
      <c r="E16" s="23" t="s">
        <v>166</v>
      </c>
      <c r="F16" s="24" t="s">
        <v>167</v>
      </c>
      <c r="G16" s="24" t="s">
        <v>168</v>
      </c>
      <c r="H16" s="24" t="s">
        <v>168</v>
      </c>
      <c r="I16" s="24" t="s">
        <v>169</v>
      </c>
      <c r="J16" s="24" t="s">
        <v>85</v>
      </c>
      <c r="K16" s="24" t="s">
        <v>86</v>
      </c>
      <c r="L16" s="24" t="s">
        <v>170</v>
      </c>
      <c r="M16" s="24" t="s">
        <v>171</v>
      </c>
      <c r="N16" s="24" t="s">
        <v>89</v>
      </c>
      <c r="O16" s="24" t="s">
        <v>90</v>
      </c>
      <c r="P16" s="25">
        <v>500</v>
      </c>
      <c r="Q16" s="25">
        <v>143600</v>
      </c>
      <c r="R16" s="25">
        <v>71800000</v>
      </c>
      <c r="S16" s="26" t="s">
        <v>172</v>
      </c>
      <c r="T16" s="23" t="s">
        <v>173</v>
      </c>
      <c r="U16" s="24" t="s">
        <v>174</v>
      </c>
      <c r="V16" s="24"/>
      <c r="W16" s="24">
        <v>5000</v>
      </c>
      <c r="X16" s="24">
        <v>0</v>
      </c>
      <c r="Y16" s="24">
        <v>1000</v>
      </c>
      <c r="Z16" s="24">
        <v>0</v>
      </c>
      <c r="AA16" s="24">
        <v>0</v>
      </c>
      <c r="AB16" s="24">
        <v>1000</v>
      </c>
      <c r="AC16" s="24">
        <v>0</v>
      </c>
      <c r="AD16" s="24">
        <v>20000</v>
      </c>
      <c r="AE16" s="24">
        <v>0</v>
      </c>
      <c r="AF16" s="24">
        <v>0</v>
      </c>
      <c r="AG16" s="24">
        <v>0</v>
      </c>
      <c r="AH16" s="24">
        <v>0</v>
      </c>
      <c r="AI16" s="24">
        <v>0</v>
      </c>
      <c r="AJ16" s="24">
        <v>1000</v>
      </c>
      <c r="AK16" s="24">
        <v>0</v>
      </c>
      <c r="AL16" s="24">
        <v>0</v>
      </c>
      <c r="AM16" s="24">
        <v>10000</v>
      </c>
      <c r="AN16" s="24">
        <v>0</v>
      </c>
      <c r="AO16" s="24">
        <v>0</v>
      </c>
      <c r="AP16" s="24">
        <v>0</v>
      </c>
      <c r="AQ16" s="24">
        <v>300</v>
      </c>
      <c r="AR16" s="24">
        <v>9000</v>
      </c>
      <c r="AS16" s="24">
        <v>30000</v>
      </c>
      <c r="AT16" s="24">
        <v>100</v>
      </c>
      <c r="AU16" s="27">
        <v>0</v>
      </c>
      <c r="AV16" s="24">
        <v>0</v>
      </c>
      <c r="AW16" s="24">
        <v>5000</v>
      </c>
      <c r="AX16" s="24">
        <v>1000</v>
      </c>
      <c r="AY16" s="24">
        <v>0</v>
      </c>
      <c r="AZ16" s="24">
        <v>0</v>
      </c>
      <c r="BA16" s="24">
        <v>60000</v>
      </c>
      <c r="BB16" s="24">
        <v>0</v>
      </c>
      <c r="BC16" s="24">
        <v>0</v>
      </c>
      <c r="BD16" s="24">
        <v>200</v>
      </c>
      <c r="BE16" s="24">
        <v>0</v>
      </c>
      <c r="BF16" s="24">
        <v>0</v>
      </c>
      <c r="BG16" s="24">
        <v>0</v>
      </c>
      <c r="BH16" s="24">
        <v>0</v>
      </c>
      <c r="BI16" s="24">
        <v>0</v>
      </c>
      <c r="BJ16" s="24">
        <v>0</v>
      </c>
      <c r="BK16" s="24">
        <v>0</v>
      </c>
      <c r="BL16" s="24">
        <v>0</v>
      </c>
      <c r="BM16" s="24">
        <v>0</v>
      </c>
      <c r="BN16" s="24">
        <v>0</v>
      </c>
      <c r="BO16" s="24">
        <v>0</v>
      </c>
      <c r="BP16" s="24">
        <v>0</v>
      </c>
      <c r="BQ16" s="24">
        <v>0</v>
      </c>
      <c r="BR16" s="24">
        <v>0</v>
      </c>
      <c r="BS16" s="24">
        <v>0</v>
      </c>
      <c r="BT16" s="24">
        <v>0</v>
      </c>
      <c r="BU16" s="24">
        <v>0</v>
      </c>
      <c r="BV16" s="24">
        <v>0</v>
      </c>
      <c r="BW16" s="24">
        <v>0</v>
      </c>
      <c r="BX16" s="24">
        <v>0</v>
      </c>
      <c r="BY16" s="24">
        <v>0</v>
      </c>
      <c r="BZ16" s="24">
        <v>0</v>
      </c>
      <c r="CA16" s="24">
        <v>0</v>
      </c>
    </row>
    <row r="17" spans="1:79" ht="45.75" customHeight="1" x14ac:dyDescent="0.25">
      <c r="A17" s="23">
        <v>152</v>
      </c>
      <c r="B17" s="23">
        <f>VLOOKUP(H17,[1]TT3040!G:P,2,FALSE)</f>
        <v>20</v>
      </c>
      <c r="C17" s="24" t="str">
        <f>VLOOKUP(H17,[1]TT3040!G:P,9,FALSE)</f>
        <v>1. THUỐC GÂY TÊ, GÂY MÊ, THUỐC GIÃN CƠ, GIẢI GIÃN CƠ</v>
      </c>
      <c r="D17" s="23" t="str">
        <f>VLOOKUP(H17,[1]TT3040!G:P,10,FALSE)</f>
        <v>1.1. Thuốc gây tê, gây mê</v>
      </c>
      <c r="E17" s="23" t="s">
        <v>175</v>
      </c>
      <c r="F17" s="24" t="s">
        <v>176</v>
      </c>
      <c r="G17" s="24" t="s">
        <v>177</v>
      </c>
      <c r="H17" s="24" t="s">
        <v>178</v>
      </c>
      <c r="I17" s="24" t="s">
        <v>179</v>
      </c>
      <c r="J17" s="24" t="s">
        <v>180</v>
      </c>
      <c r="K17" s="24" t="s">
        <v>181</v>
      </c>
      <c r="L17" s="24" t="s">
        <v>182</v>
      </c>
      <c r="M17" s="24" t="s">
        <v>183</v>
      </c>
      <c r="N17" s="24" t="s">
        <v>184</v>
      </c>
      <c r="O17" s="24" t="s">
        <v>103</v>
      </c>
      <c r="P17" s="25">
        <v>39380</v>
      </c>
      <c r="Q17" s="25">
        <v>9000</v>
      </c>
      <c r="R17" s="25">
        <v>354420000</v>
      </c>
      <c r="S17" s="26" t="s">
        <v>104</v>
      </c>
      <c r="T17" s="23" t="s">
        <v>105</v>
      </c>
      <c r="U17" s="24" t="s">
        <v>106</v>
      </c>
      <c r="V17" s="24"/>
      <c r="W17" s="24">
        <v>200</v>
      </c>
      <c r="X17" s="24">
        <v>1200</v>
      </c>
      <c r="Y17" s="24">
        <v>400</v>
      </c>
      <c r="Z17" s="24">
        <v>320</v>
      </c>
      <c r="AA17" s="24">
        <v>0</v>
      </c>
      <c r="AB17" s="24">
        <v>0</v>
      </c>
      <c r="AC17" s="24">
        <v>0</v>
      </c>
      <c r="AD17" s="24">
        <v>0</v>
      </c>
      <c r="AE17" s="24">
        <v>0</v>
      </c>
      <c r="AF17" s="24">
        <v>0</v>
      </c>
      <c r="AG17" s="24">
        <v>100</v>
      </c>
      <c r="AH17" s="24">
        <v>500</v>
      </c>
      <c r="AI17" s="24">
        <v>0</v>
      </c>
      <c r="AJ17" s="24">
        <v>0</v>
      </c>
      <c r="AK17" s="24">
        <v>100</v>
      </c>
      <c r="AL17" s="24">
        <v>160</v>
      </c>
      <c r="AM17" s="24">
        <v>0</v>
      </c>
      <c r="AN17" s="24">
        <v>2000</v>
      </c>
      <c r="AO17" s="24">
        <v>0</v>
      </c>
      <c r="AP17" s="24">
        <v>0</v>
      </c>
      <c r="AQ17" s="24">
        <v>250</v>
      </c>
      <c r="AR17" s="24">
        <v>120</v>
      </c>
      <c r="AS17" s="24">
        <v>0</v>
      </c>
      <c r="AT17" s="24">
        <v>50</v>
      </c>
      <c r="AU17" s="27">
        <v>0</v>
      </c>
      <c r="AV17" s="24">
        <v>0</v>
      </c>
      <c r="AW17" s="24">
        <v>3000</v>
      </c>
      <c r="AX17" s="24">
        <v>0</v>
      </c>
      <c r="AY17" s="24">
        <v>0</v>
      </c>
      <c r="AZ17" s="24">
        <v>0</v>
      </c>
      <c r="BA17" s="24">
        <v>0</v>
      </c>
      <c r="BB17" s="24">
        <v>0</v>
      </c>
      <c r="BC17" s="24">
        <v>400</v>
      </c>
      <c r="BD17" s="24">
        <v>0</v>
      </c>
      <c r="BE17" s="24">
        <v>0</v>
      </c>
      <c r="BF17" s="24">
        <v>0</v>
      </c>
      <c r="BG17" s="24">
        <v>0</v>
      </c>
      <c r="BH17" s="24">
        <v>0</v>
      </c>
      <c r="BI17" s="24">
        <v>100</v>
      </c>
      <c r="BJ17" s="24">
        <v>100</v>
      </c>
      <c r="BK17" s="24">
        <v>0</v>
      </c>
      <c r="BL17" s="24">
        <v>0</v>
      </c>
      <c r="BM17" s="24">
        <v>0</v>
      </c>
      <c r="BN17" s="24">
        <v>0</v>
      </c>
      <c r="BO17" s="24">
        <v>0</v>
      </c>
      <c r="BP17" s="24">
        <v>0</v>
      </c>
      <c r="BQ17" s="24">
        <v>0</v>
      </c>
      <c r="BR17" s="24">
        <v>0</v>
      </c>
      <c r="BS17" s="24">
        <v>0</v>
      </c>
      <c r="BT17" s="24">
        <v>0</v>
      </c>
      <c r="BU17" s="24">
        <v>0</v>
      </c>
      <c r="BV17" s="24">
        <v>0</v>
      </c>
      <c r="BW17" s="24">
        <v>0</v>
      </c>
      <c r="BX17" s="24">
        <v>0</v>
      </c>
      <c r="BY17" s="24">
        <v>0</v>
      </c>
      <c r="BZ17" s="24">
        <v>0</v>
      </c>
      <c r="CA17" s="24">
        <v>0</v>
      </c>
    </row>
    <row r="18" spans="1:79" ht="45.75" customHeight="1" x14ac:dyDescent="0.25">
      <c r="A18" s="23">
        <v>795</v>
      </c>
      <c r="B18" s="23">
        <f>VLOOKUP(H18,[1]TT3040!G:P,2,FALSE)</f>
        <v>21</v>
      </c>
      <c r="C18" s="24" t="str">
        <f>VLOOKUP(H18,[1]TT3040!G:P,9,FALSE)</f>
        <v>1. THUỐC GÂY TÊ, GÂY MÊ, THUỐC GIÃN CƠ, GIẢI GIÃN CƠ</v>
      </c>
      <c r="D18" s="23" t="str">
        <f>VLOOKUP(H18,[1]TT3040!G:P,10,FALSE)</f>
        <v>1.1. Thuốc gây tê, gây mê</v>
      </c>
      <c r="E18" s="23" t="s">
        <v>185</v>
      </c>
      <c r="F18" s="24" t="s">
        <v>186</v>
      </c>
      <c r="G18" s="24" t="s">
        <v>187</v>
      </c>
      <c r="H18" s="14" t="s">
        <v>188</v>
      </c>
      <c r="I18" s="24" t="s">
        <v>189</v>
      </c>
      <c r="J18" s="24" t="s">
        <v>190</v>
      </c>
      <c r="K18" s="24" t="s">
        <v>191</v>
      </c>
      <c r="L18" s="24" t="s">
        <v>192</v>
      </c>
      <c r="M18" s="24" t="s">
        <v>193</v>
      </c>
      <c r="N18" s="24" t="s">
        <v>194</v>
      </c>
      <c r="O18" s="24" t="s">
        <v>90</v>
      </c>
      <c r="P18" s="25">
        <v>26850</v>
      </c>
      <c r="Q18" s="25">
        <v>55960</v>
      </c>
      <c r="R18" s="25">
        <v>1502526000</v>
      </c>
      <c r="S18" s="26" t="s">
        <v>195</v>
      </c>
      <c r="T18" s="23" t="s">
        <v>196</v>
      </c>
      <c r="U18" s="24" t="s">
        <v>197</v>
      </c>
      <c r="V18" s="24"/>
      <c r="W18" s="24">
        <v>10000</v>
      </c>
      <c r="X18" s="24">
        <v>100</v>
      </c>
      <c r="Y18" s="24">
        <v>5000</v>
      </c>
      <c r="Z18" s="24">
        <v>2400</v>
      </c>
      <c r="AA18" s="24">
        <v>0</v>
      </c>
      <c r="AB18" s="24">
        <v>0</v>
      </c>
      <c r="AC18" s="24">
        <v>4480</v>
      </c>
      <c r="AD18" s="24">
        <v>0</v>
      </c>
      <c r="AE18" s="24">
        <v>0</v>
      </c>
      <c r="AF18" s="24">
        <v>5000</v>
      </c>
      <c r="AG18" s="24">
        <v>6000</v>
      </c>
      <c r="AH18" s="24">
        <v>1000</v>
      </c>
      <c r="AI18" s="24">
        <v>0</v>
      </c>
      <c r="AJ18" s="24">
        <v>0</v>
      </c>
      <c r="AK18" s="24">
        <v>5000</v>
      </c>
      <c r="AL18" s="24">
        <v>1200</v>
      </c>
      <c r="AM18" s="24">
        <v>800</v>
      </c>
      <c r="AN18" s="24">
        <v>500</v>
      </c>
      <c r="AO18" s="24">
        <v>160</v>
      </c>
      <c r="AP18" s="24">
        <v>0</v>
      </c>
      <c r="AQ18" s="24">
        <v>500</v>
      </c>
      <c r="AR18" s="24">
        <v>3000</v>
      </c>
      <c r="AS18" s="24">
        <v>0</v>
      </c>
      <c r="AT18" s="24">
        <v>20</v>
      </c>
      <c r="AU18" s="27">
        <v>0</v>
      </c>
      <c r="AV18" s="24">
        <v>0</v>
      </c>
      <c r="AW18" s="24">
        <v>500</v>
      </c>
      <c r="AX18" s="24">
        <v>3000</v>
      </c>
      <c r="AY18" s="24">
        <v>400</v>
      </c>
      <c r="AZ18" s="24">
        <v>200</v>
      </c>
      <c r="BA18" s="24">
        <v>400</v>
      </c>
      <c r="BB18" s="24">
        <v>400</v>
      </c>
      <c r="BC18" s="24">
        <v>4000</v>
      </c>
      <c r="BD18" s="24">
        <v>0</v>
      </c>
      <c r="BE18" s="24">
        <v>1000</v>
      </c>
      <c r="BF18" s="24">
        <v>0</v>
      </c>
      <c r="BG18" s="24">
        <v>500</v>
      </c>
      <c r="BH18" s="24">
        <v>0</v>
      </c>
      <c r="BI18" s="24">
        <v>400</v>
      </c>
      <c r="BJ18" s="24">
        <v>0</v>
      </c>
      <c r="BK18" s="24">
        <v>0</v>
      </c>
      <c r="BL18" s="24">
        <v>0</v>
      </c>
      <c r="BM18" s="24">
        <v>0</v>
      </c>
      <c r="BN18" s="24">
        <v>0</v>
      </c>
      <c r="BO18" s="24">
        <v>0</v>
      </c>
      <c r="BP18" s="24">
        <v>0</v>
      </c>
      <c r="BQ18" s="24">
        <v>0</v>
      </c>
      <c r="BR18" s="24">
        <v>0</v>
      </c>
      <c r="BS18" s="24">
        <v>0</v>
      </c>
      <c r="BT18" s="24">
        <v>0</v>
      </c>
      <c r="BU18" s="24">
        <v>0</v>
      </c>
      <c r="BV18" s="24">
        <v>0</v>
      </c>
      <c r="BW18" s="24">
        <v>0</v>
      </c>
      <c r="BX18" s="24">
        <v>0</v>
      </c>
      <c r="BY18" s="24">
        <v>0</v>
      </c>
      <c r="BZ18" s="24">
        <v>0</v>
      </c>
      <c r="CA18" s="24">
        <v>0</v>
      </c>
    </row>
    <row r="19" spans="1:79" s="32" customFormat="1" ht="45.75" customHeight="1" x14ac:dyDescent="0.25">
      <c r="A19" s="29"/>
      <c r="B19" s="29"/>
      <c r="C19" s="24" t="s">
        <v>80</v>
      </c>
      <c r="D19" s="29" t="s">
        <v>198</v>
      </c>
      <c r="E19" s="29"/>
      <c r="F19" s="29"/>
      <c r="G19" s="29"/>
      <c r="H19" s="17"/>
      <c r="I19" s="29"/>
      <c r="J19" s="29"/>
      <c r="K19" s="29"/>
      <c r="L19" s="29"/>
      <c r="M19" s="29"/>
      <c r="N19" s="29"/>
      <c r="O19" s="29"/>
      <c r="P19" s="30"/>
      <c r="Q19" s="30"/>
      <c r="R19" s="30"/>
      <c r="S19" s="30"/>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31"/>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row>
    <row r="20" spans="1:79" ht="45.75" customHeight="1" x14ac:dyDescent="0.25">
      <c r="A20" s="23">
        <v>339</v>
      </c>
      <c r="B20" s="23">
        <f>VLOOKUP(H20,[1]TT3040!G:P,2,FALSE)</f>
        <v>27</v>
      </c>
      <c r="C20" s="24" t="str">
        <f>VLOOKUP(H20,[1]TT3040!G:P,9,FALSE)</f>
        <v>1. THUỐC GÂY TÊ, GÂY MÊ, THUỐC GIÃN CƠ, GIẢI GIÃN CƠ</v>
      </c>
      <c r="D20" s="23" t="str">
        <f>VLOOKUP(H20,[1]TT3040!G:P,10,FALSE)</f>
        <v xml:space="preserve">1.2. Thuốc giãn cơ, thuốc giải giãn cơ </v>
      </c>
      <c r="E20" s="23" t="s">
        <v>199</v>
      </c>
      <c r="F20" s="24" t="s">
        <v>200</v>
      </c>
      <c r="G20" s="24" t="s">
        <v>201</v>
      </c>
      <c r="H20" s="14" t="s">
        <v>202</v>
      </c>
      <c r="I20" s="24" t="s">
        <v>203</v>
      </c>
      <c r="J20" s="24" t="s">
        <v>85</v>
      </c>
      <c r="K20" s="24" t="s">
        <v>99</v>
      </c>
      <c r="L20" s="24" t="s">
        <v>204</v>
      </c>
      <c r="M20" s="24" t="s">
        <v>205</v>
      </c>
      <c r="N20" s="24" t="s">
        <v>89</v>
      </c>
      <c r="O20" s="24" t="s">
        <v>90</v>
      </c>
      <c r="P20" s="25">
        <v>6825</v>
      </c>
      <c r="Q20" s="25">
        <v>14950</v>
      </c>
      <c r="R20" s="25">
        <v>102033750</v>
      </c>
      <c r="S20" s="26" t="s">
        <v>172</v>
      </c>
      <c r="T20" s="23" t="s">
        <v>173</v>
      </c>
      <c r="U20" s="24" t="s">
        <v>174</v>
      </c>
      <c r="V20" s="24"/>
      <c r="W20" s="24">
        <v>0</v>
      </c>
      <c r="X20" s="24">
        <v>0</v>
      </c>
      <c r="Y20" s="24">
        <v>1000</v>
      </c>
      <c r="Z20" s="24">
        <v>240</v>
      </c>
      <c r="AA20" s="24">
        <v>0</v>
      </c>
      <c r="AB20" s="24">
        <v>0</v>
      </c>
      <c r="AC20" s="24">
        <v>0</v>
      </c>
      <c r="AD20" s="24">
        <v>0</v>
      </c>
      <c r="AE20" s="24">
        <v>0</v>
      </c>
      <c r="AF20" s="24">
        <v>1000</v>
      </c>
      <c r="AG20" s="24">
        <v>0</v>
      </c>
      <c r="AH20" s="24">
        <v>100</v>
      </c>
      <c r="AI20" s="24">
        <v>0</v>
      </c>
      <c r="AJ20" s="24">
        <v>0</v>
      </c>
      <c r="AK20" s="24">
        <v>0</v>
      </c>
      <c r="AL20" s="24">
        <v>400</v>
      </c>
      <c r="AM20" s="24">
        <v>1000</v>
      </c>
      <c r="AN20" s="24">
        <v>0</v>
      </c>
      <c r="AO20" s="24">
        <v>0</v>
      </c>
      <c r="AP20" s="24">
        <v>500</v>
      </c>
      <c r="AQ20" s="24">
        <v>1200</v>
      </c>
      <c r="AR20" s="24">
        <v>1500</v>
      </c>
      <c r="AS20" s="24">
        <v>0</v>
      </c>
      <c r="AT20" s="24">
        <v>10</v>
      </c>
      <c r="AU20" s="27">
        <v>0</v>
      </c>
      <c r="AV20" s="24">
        <v>3000</v>
      </c>
      <c r="AW20" s="24">
        <v>3600</v>
      </c>
      <c r="AX20" s="24">
        <v>0</v>
      </c>
      <c r="AY20" s="24">
        <v>300</v>
      </c>
      <c r="AZ20" s="24">
        <v>200</v>
      </c>
      <c r="BA20" s="24">
        <v>0</v>
      </c>
      <c r="BB20" s="24">
        <v>400</v>
      </c>
      <c r="BC20" s="24">
        <v>0</v>
      </c>
      <c r="BD20" s="24">
        <v>0</v>
      </c>
      <c r="BE20" s="24">
        <v>0</v>
      </c>
      <c r="BF20" s="24">
        <v>0</v>
      </c>
      <c r="BG20" s="24">
        <v>0</v>
      </c>
      <c r="BH20" s="24">
        <v>0</v>
      </c>
      <c r="BI20" s="24">
        <v>0</v>
      </c>
      <c r="BJ20" s="24">
        <v>500</v>
      </c>
      <c r="BK20" s="24">
        <v>0</v>
      </c>
      <c r="BL20" s="24">
        <v>0</v>
      </c>
      <c r="BM20" s="24">
        <v>0</v>
      </c>
      <c r="BN20" s="24">
        <v>0</v>
      </c>
      <c r="BO20" s="24">
        <v>0</v>
      </c>
      <c r="BP20" s="24">
        <v>0</v>
      </c>
      <c r="BQ20" s="24">
        <v>0</v>
      </c>
      <c r="BR20" s="24">
        <v>0</v>
      </c>
      <c r="BS20" s="24">
        <v>0</v>
      </c>
      <c r="BT20" s="24">
        <v>0</v>
      </c>
      <c r="BU20" s="24">
        <v>0</v>
      </c>
      <c r="BV20" s="24">
        <v>0</v>
      </c>
      <c r="BW20" s="24">
        <v>0</v>
      </c>
      <c r="BX20" s="24">
        <v>0</v>
      </c>
      <c r="BY20" s="24">
        <v>0</v>
      </c>
      <c r="BZ20" s="24">
        <v>0</v>
      </c>
      <c r="CA20" s="24">
        <v>0</v>
      </c>
    </row>
    <row r="21" spans="1:79" ht="45.75" customHeight="1" x14ac:dyDescent="0.25">
      <c r="A21" s="23">
        <v>122</v>
      </c>
      <c r="B21" s="23">
        <f>VLOOKUP(H21,[1]TT3040!G:P,2,FALSE)</f>
        <v>29</v>
      </c>
      <c r="C21" s="24" t="str">
        <f>VLOOKUP(H21,[1]TT3040!G:P,9,FALSE)</f>
        <v>1. THUỐC GÂY TÊ, GÂY MÊ, THUỐC GIÃN CƠ, GIẢI GIÃN CƠ</v>
      </c>
      <c r="D21" s="23" t="str">
        <f>VLOOKUP(H21,[1]TT3040!G:P,10,FALSE)</f>
        <v xml:space="preserve">1.2. Thuốc giãn cơ, thuốc giải giãn cơ </v>
      </c>
      <c r="E21" s="23" t="s">
        <v>206</v>
      </c>
      <c r="F21" s="24" t="s">
        <v>207</v>
      </c>
      <c r="G21" s="24" t="s">
        <v>208</v>
      </c>
      <c r="H21" s="14" t="s">
        <v>209</v>
      </c>
      <c r="I21" s="24" t="s">
        <v>210</v>
      </c>
      <c r="J21" s="24" t="s">
        <v>85</v>
      </c>
      <c r="K21" s="24" t="s">
        <v>211</v>
      </c>
      <c r="L21" s="24" t="s">
        <v>212</v>
      </c>
      <c r="M21" s="24" t="s">
        <v>213</v>
      </c>
      <c r="N21" s="24" t="s">
        <v>214</v>
      </c>
      <c r="O21" s="24" t="s">
        <v>103</v>
      </c>
      <c r="P21" s="25">
        <v>35000</v>
      </c>
      <c r="Q21" s="25">
        <v>9264</v>
      </c>
      <c r="R21" s="25">
        <v>324240000</v>
      </c>
      <c r="S21" s="23" t="s">
        <v>215</v>
      </c>
      <c r="T21" s="23" t="s">
        <v>215</v>
      </c>
      <c r="U21" s="24" t="s">
        <v>216</v>
      </c>
      <c r="V21" s="24"/>
      <c r="W21" s="24">
        <v>1500</v>
      </c>
      <c r="X21" s="24">
        <v>0</v>
      </c>
      <c r="Y21" s="24">
        <v>0</v>
      </c>
      <c r="Z21" s="24">
        <v>0</v>
      </c>
      <c r="AA21" s="24">
        <v>0</v>
      </c>
      <c r="AB21" s="24">
        <v>0</v>
      </c>
      <c r="AC21" s="24">
        <v>110</v>
      </c>
      <c r="AD21" s="24">
        <v>0</v>
      </c>
      <c r="AE21" s="24">
        <v>1000</v>
      </c>
      <c r="AF21" s="24">
        <v>0</v>
      </c>
      <c r="AG21" s="24">
        <v>2574</v>
      </c>
      <c r="AH21" s="24">
        <v>0</v>
      </c>
      <c r="AI21" s="24">
        <v>0</v>
      </c>
      <c r="AJ21" s="24">
        <v>0</v>
      </c>
      <c r="AK21" s="24">
        <v>0</v>
      </c>
      <c r="AL21" s="24">
        <v>0</v>
      </c>
      <c r="AM21" s="24">
        <v>0</v>
      </c>
      <c r="AN21" s="24">
        <v>0</v>
      </c>
      <c r="AO21" s="24">
        <v>0</v>
      </c>
      <c r="AP21" s="24">
        <v>0</v>
      </c>
      <c r="AQ21" s="24">
        <v>20</v>
      </c>
      <c r="AR21" s="24">
        <v>0</v>
      </c>
      <c r="AS21" s="24">
        <v>200</v>
      </c>
      <c r="AT21" s="24">
        <v>10</v>
      </c>
      <c r="AU21" s="27">
        <v>0</v>
      </c>
      <c r="AV21" s="24">
        <v>0</v>
      </c>
      <c r="AW21" s="24">
        <v>400</v>
      </c>
      <c r="AX21" s="24">
        <v>2080</v>
      </c>
      <c r="AY21" s="24">
        <v>100</v>
      </c>
      <c r="AZ21" s="24">
        <v>0</v>
      </c>
      <c r="BA21" s="24">
        <v>1200</v>
      </c>
      <c r="BB21" s="24">
        <v>0</v>
      </c>
      <c r="BC21" s="24">
        <v>0</v>
      </c>
      <c r="BD21" s="24">
        <v>0</v>
      </c>
      <c r="BE21" s="24">
        <v>50</v>
      </c>
      <c r="BF21" s="24">
        <v>0</v>
      </c>
      <c r="BG21" s="24">
        <v>0</v>
      </c>
      <c r="BH21" s="24">
        <v>0</v>
      </c>
      <c r="BI21" s="24">
        <v>0</v>
      </c>
      <c r="BJ21" s="24">
        <v>20</v>
      </c>
      <c r="BK21" s="24">
        <v>0</v>
      </c>
      <c r="BL21" s="24">
        <v>0</v>
      </c>
      <c r="BM21" s="24">
        <v>0</v>
      </c>
      <c r="BN21" s="24">
        <v>0</v>
      </c>
      <c r="BO21" s="24">
        <v>0</v>
      </c>
      <c r="BP21" s="24">
        <v>0</v>
      </c>
      <c r="BQ21" s="24">
        <v>0</v>
      </c>
      <c r="BR21" s="24">
        <v>0</v>
      </c>
      <c r="BS21" s="24">
        <v>0</v>
      </c>
      <c r="BT21" s="24">
        <v>0</v>
      </c>
      <c r="BU21" s="24">
        <v>0</v>
      </c>
      <c r="BV21" s="24">
        <v>0</v>
      </c>
      <c r="BW21" s="24">
        <v>0</v>
      </c>
      <c r="BX21" s="24">
        <v>0</v>
      </c>
      <c r="BY21" s="24">
        <v>0</v>
      </c>
      <c r="BZ21" s="24">
        <v>0</v>
      </c>
      <c r="CA21" s="24">
        <v>0</v>
      </c>
    </row>
    <row r="22" spans="1:79" ht="45.75" customHeight="1" x14ac:dyDescent="0.25">
      <c r="A22" s="23">
        <v>129</v>
      </c>
      <c r="B22" s="23">
        <f>VLOOKUP(H22,[1]TT3040!G:P,2,FALSE)</f>
        <v>30</v>
      </c>
      <c r="C22" s="24" t="str">
        <f>VLOOKUP(H22,[1]TT3040!G:P,9,FALSE)</f>
        <v>1. THUỐC GÂY TÊ, GÂY MÊ, THUỐC GIÃN CƠ, GIẢI GIÃN CƠ</v>
      </c>
      <c r="D22" s="23" t="str">
        <f>VLOOKUP(H22,[1]TT3040!G:P,10,FALSE)</f>
        <v xml:space="preserve">1.2. Thuốc giãn cơ, thuốc giải giãn cơ </v>
      </c>
      <c r="E22" s="23" t="s">
        <v>217</v>
      </c>
      <c r="F22" s="24" t="s">
        <v>218</v>
      </c>
      <c r="G22" s="24" t="s">
        <v>219</v>
      </c>
      <c r="H22" s="14" t="s">
        <v>220</v>
      </c>
      <c r="I22" s="24" t="s">
        <v>221</v>
      </c>
      <c r="J22" s="24" t="s">
        <v>222</v>
      </c>
      <c r="K22" s="24" t="s">
        <v>99</v>
      </c>
      <c r="L22" s="24" t="s">
        <v>223</v>
      </c>
      <c r="M22" s="24" t="s">
        <v>224</v>
      </c>
      <c r="N22" s="24" t="s">
        <v>225</v>
      </c>
      <c r="O22" s="24" t="s">
        <v>103</v>
      </c>
      <c r="P22" s="25">
        <v>104450</v>
      </c>
      <c r="Q22" s="25">
        <v>26440</v>
      </c>
      <c r="R22" s="25">
        <v>2761658000</v>
      </c>
      <c r="S22" s="23" t="s">
        <v>226</v>
      </c>
      <c r="T22" s="23" t="s">
        <v>227</v>
      </c>
      <c r="U22" s="24" t="s">
        <v>197</v>
      </c>
      <c r="V22" s="24"/>
      <c r="W22" s="24">
        <v>14000</v>
      </c>
      <c r="X22" s="24">
        <v>0</v>
      </c>
      <c r="Y22" s="24">
        <v>5000</v>
      </c>
      <c r="Z22" s="24">
        <v>600</v>
      </c>
      <c r="AA22" s="24">
        <v>0</v>
      </c>
      <c r="AB22" s="24">
        <v>0</v>
      </c>
      <c r="AC22" s="24">
        <v>0</v>
      </c>
      <c r="AD22" s="24">
        <v>0</v>
      </c>
      <c r="AE22" s="24">
        <v>0</v>
      </c>
      <c r="AF22" s="24">
        <v>100</v>
      </c>
      <c r="AG22" s="24">
        <v>0</v>
      </c>
      <c r="AH22" s="24">
        <v>1200</v>
      </c>
      <c r="AI22" s="24">
        <v>0</v>
      </c>
      <c r="AJ22" s="24">
        <v>0</v>
      </c>
      <c r="AK22" s="24">
        <v>2000</v>
      </c>
      <c r="AL22" s="24">
        <v>0</v>
      </c>
      <c r="AM22" s="24">
        <v>400</v>
      </c>
      <c r="AN22" s="24">
        <v>0</v>
      </c>
      <c r="AO22" s="24">
        <v>200</v>
      </c>
      <c r="AP22" s="24">
        <v>0</v>
      </c>
      <c r="AQ22" s="24">
        <v>250</v>
      </c>
      <c r="AR22" s="24">
        <v>600</v>
      </c>
      <c r="AS22" s="24">
        <v>0</v>
      </c>
      <c r="AT22" s="24">
        <v>10</v>
      </c>
      <c r="AU22" s="27">
        <v>0</v>
      </c>
      <c r="AV22" s="24">
        <v>500</v>
      </c>
      <c r="AW22" s="24">
        <v>0</v>
      </c>
      <c r="AX22" s="24">
        <v>0</v>
      </c>
      <c r="AY22" s="24">
        <v>0</v>
      </c>
      <c r="AZ22" s="24">
        <v>150</v>
      </c>
      <c r="BA22" s="24">
        <v>0</v>
      </c>
      <c r="BB22" s="24">
        <v>0</v>
      </c>
      <c r="BC22" s="24">
        <v>0</v>
      </c>
      <c r="BD22" s="24">
        <v>230</v>
      </c>
      <c r="BE22" s="24">
        <v>0</v>
      </c>
      <c r="BF22" s="24">
        <v>0</v>
      </c>
      <c r="BG22" s="24">
        <v>0</v>
      </c>
      <c r="BH22" s="24">
        <v>0</v>
      </c>
      <c r="BI22" s="24">
        <v>200</v>
      </c>
      <c r="BJ22" s="24">
        <v>0</v>
      </c>
      <c r="BK22" s="24">
        <v>0</v>
      </c>
      <c r="BL22" s="24">
        <v>1000</v>
      </c>
      <c r="BM22" s="24">
        <v>0</v>
      </c>
      <c r="BN22" s="24">
        <v>0</v>
      </c>
      <c r="BO22" s="24">
        <v>0</v>
      </c>
      <c r="BP22" s="24">
        <v>0</v>
      </c>
      <c r="BQ22" s="24">
        <v>0</v>
      </c>
      <c r="BR22" s="24">
        <v>0</v>
      </c>
      <c r="BS22" s="24">
        <v>0</v>
      </c>
      <c r="BT22" s="24">
        <v>0</v>
      </c>
      <c r="BU22" s="24">
        <v>0</v>
      </c>
      <c r="BV22" s="24">
        <v>0</v>
      </c>
      <c r="BW22" s="24">
        <v>0</v>
      </c>
      <c r="BX22" s="24">
        <v>0</v>
      </c>
      <c r="BY22" s="24">
        <v>0</v>
      </c>
      <c r="BZ22" s="24">
        <v>0</v>
      </c>
      <c r="CA22" s="24">
        <v>0</v>
      </c>
    </row>
    <row r="23" spans="1:79" ht="45.75" customHeight="1" x14ac:dyDescent="0.25">
      <c r="A23" s="23">
        <v>164</v>
      </c>
      <c r="B23" s="23">
        <f>VLOOKUP(H23,[1]TT3040!G:P,2,FALSE)</f>
        <v>31</v>
      </c>
      <c r="C23" s="24" t="str">
        <f>VLOOKUP(H23,[1]TT3040!G:P,9,FALSE)</f>
        <v>1. THUỐC GÂY TÊ, GÂY MÊ, THUỐC GIÃN CƠ, GIẢI GIÃN CƠ</v>
      </c>
      <c r="D23" s="23" t="str">
        <f>VLOOKUP(H23,[1]TT3040!G:P,10,FALSE)</f>
        <v xml:space="preserve">1.2. Thuốc giãn cơ, thuốc giải giãn cơ </v>
      </c>
      <c r="E23" s="23" t="s">
        <v>228</v>
      </c>
      <c r="F23" s="24" t="s">
        <v>229</v>
      </c>
      <c r="G23" s="24" t="s">
        <v>230</v>
      </c>
      <c r="H23" s="24" t="s">
        <v>230</v>
      </c>
      <c r="I23" s="24" t="s">
        <v>231</v>
      </c>
      <c r="J23" s="24" t="s">
        <v>85</v>
      </c>
      <c r="K23" s="24" t="s">
        <v>99</v>
      </c>
      <c r="L23" s="24" t="s">
        <v>232</v>
      </c>
      <c r="M23" s="24" t="s">
        <v>233</v>
      </c>
      <c r="N23" s="24" t="s">
        <v>234</v>
      </c>
      <c r="O23" s="24" t="s">
        <v>90</v>
      </c>
      <c r="P23" s="25">
        <v>19564</v>
      </c>
      <c r="Q23" s="25">
        <v>37320</v>
      </c>
      <c r="R23" s="25">
        <v>730128480</v>
      </c>
      <c r="S23" s="26" t="s">
        <v>235</v>
      </c>
      <c r="T23" s="23" t="s">
        <v>236</v>
      </c>
      <c r="U23" s="24" t="s">
        <v>237</v>
      </c>
      <c r="V23" s="24"/>
      <c r="W23" s="24">
        <v>10000</v>
      </c>
      <c r="X23" s="24">
        <v>100</v>
      </c>
      <c r="Y23" s="24">
        <v>2000</v>
      </c>
      <c r="Z23" s="24">
        <v>60</v>
      </c>
      <c r="AA23" s="24">
        <v>0</v>
      </c>
      <c r="AB23" s="24">
        <v>0</v>
      </c>
      <c r="AC23" s="24">
        <v>160</v>
      </c>
      <c r="AD23" s="24">
        <v>0</v>
      </c>
      <c r="AE23" s="24">
        <v>0</v>
      </c>
      <c r="AF23" s="24">
        <v>1300</v>
      </c>
      <c r="AG23" s="24">
        <v>6000</v>
      </c>
      <c r="AH23" s="24">
        <v>150</v>
      </c>
      <c r="AI23" s="24">
        <v>0</v>
      </c>
      <c r="AJ23" s="24">
        <v>0</v>
      </c>
      <c r="AK23" s="24">
        <v>3000</v>
      </c>
      <c r="AL23" s="24">
        <v>400</v>
      </c>
      <c r="AM23" s="24">
        <v>4000</v>
      </c>
      <c r="AN23" s="24">
        <v>100</v>
      </c>
      <c r="AO23" s="24">
        <v>120</v>
      </c>
      <c r="AP23" s="24">
        <v>1500</v>
      </c>
      <c r="AQ23" s="24">
        <v>150</v>
      </c>
      <c r="AR23" s="24">
        <v>0</v>
      </c>
      <c r="AS23" s="24">
        <v>200</v>
      </c>
      <c r="AT23" s="24">
        <v>10</v>
      </c>
      <c r="AU23" s="27">
        <v>0</v>
      </c>
      <c r="AV23" s="24">
        <v>450</v>
      </c>
      <c r="AW23" s="24">
        <v>2500</v>
      </c>
      <c r="AX23" s="24">
        <v>1300</v>
      </c>
      <c r="AY23" s="24">
        <v>200</v>
      </c>
      <c r="AZ23" s="24">
        <v>0</v>
      </c>
      <c r="BA23" s="24">
        <v>1200</v>
      </c>
      <c r="BB23" s="24">
        <v>0</v>
      </c>
      <c r="BC23" s="24">
        <v>2000</v>
      </c>
      <c r="BD23" s="24">
        <v>0</v>
      </c>
      <c r="BE23" s="24">
        <v>0</v>
      </c>
      <c r="BF23" s="24">
        <v>0</v>
      </c>
      <c r="BG23" s="24">
        <v>0</v>
      </c>
      <c r="BH23" s="24">
        <v>0</v>
      </c>
      <c r="BI23" s="24">
        <v>400</v>
      </c>
      <c r="BJ23" s="24">
        <v>20</v>
      </c>
      <c r="BK23" s="24">
        <v>0</v>
      </c>
      <c r="BL23" s="24">
        <v>0</v>
      </c>
      <c r="BM23" s="24">
        <v>0</v>
      </c>
      <c r="BN23" s="24">
        <v>0</v>
      </c>
      <c r="BO23" s="24">
        <v>0</v>
      </c>
      <c r="BP23" s="24">
        <v>0</v>
      </c>
      <c r="BQ23" s="24">
        <v>0</v>
      </c>
      <c r="BR23" s="24">
        <v>0</v>
      </c>
      <c r="BS23" s="24">
        <v>0</v>
      </c>
      <c r="BT23" s="24">
        <v>0</v>
      </c>
      <c r="BU23" s="24">
        <v>0</v>
      </c>
      <c r="BV23" s="24">
        <v>0</v>
      </c>
      <c r="BW23" s="24">
        <v>0</v>
      </c>
      <c r="BX23" s="24">
        <v>0</v>
      </c>
      <c r="BY23" s="24">
        <v>0</v>
      </c>
      <c r="BZ23" s="24">
        <v>0</v>
      </c>
      <c r="CA23" s="24">
        <v>0</v>
      </c>
    </row>
    <row r="24" spans="1:79" s="32" customFormat="1" ht="45.75" customHeight="1" x14ac:dyDescent="0.25">
      <c r="A24" s="33">
        <v>97</v>
      </c>
      <c r="B24" s="33">
        <v>27</v>
      </c>
      <c r="C24" s="34" t="s">
        <v>80</v>
      </c>
      <c r="D24" s="35" t="s">
        <v>198</v>
      </c>
      <c r="E24" s="33" t="s">
        <v>238</v>
      </c>
      <c r="F24" s="34" t="s">
        <v>239</v>
      </c>
      <c r="G24" s="34" t="s">
        <v>202</v>
      </c>
      <c r="H24" s="34" t="s">
        <v>202</v>
      </c>
      <c r="I24" s="34" t="s">
        <v>240</v>
      </c>
      <c r="J24" s="34" t="s">
        <v>85</v>
      </c>
      <c r="K24" s="34" t="s">
        <v>99</v>
      </c>
      <c r="L24" s="34" t="s">
        <v>241</v>
      </c>
      <c r="M24" s="34" t="s">
        <v>242</v>
      </c>
      <c r="N24" s="34" t="s">
        <v>89</v>
      </c>
      <c r="O24" s="33" t="s">
        <v>90</v>
      </c>
      <c r="P24" s="36">
        <v>5460</v>
      </c>
      <c r="Q24" s="37">
        <v>65420</v>
      </c>
      <c r="R24" s="37">
        <f>P24*Q24</f>
        <v>357193200</v>
      </c>
      <c r="S24" s="36" t="s">
        <v>243</v>
      </c>
      <c r="T24" s="33" t="s">
        <v>244</v>
      </c>
      <c r="U24" s="34" t="s">
        <v>245</v>
      </c>
      <c r="V24" s="34"/>
      <c r="W24" s="38">
        <v>20000</v>
      </c>
      <c r="X24" s="38">
        <v>0</v>
      </c>
      <c r="Y24" s="38">
        <v>2000</v>
      </c>
      <c r="Z24" s="38">
        <v>0</v>
      </c>
      <c r="AA24" s="38">
        <v>0</v>
      </c>
      <c r="AB24" s="38">
        <v>0</v>
      </c>
      <c r="AC24" s="38">
        <v>20000</v>
      </c>
      <c r="AD24" s="38">
        <v>0</v>
      </c>
      <c r="AE24" s="38">
        <v>0</v>
      </c>
      <c r="AF24" s="38">
        <v>0</v>
      </c>
      <c r="AG24" s="38">
        <v>4800</v>
      </c>
      <c r="AH24" s="38">
        <v>200</v>
      </c>
      <c r="AI24" s="38">
        <v>0</v>
      </c>
      <c r="AJ24" s="38">
        <v>0</v>
      </c>
      <c r="AK24" s="38">
        <v>6000</v>
      </c>
      <c r="AL24" s="38">
        <v>400</v>
      </c>
      <c r="AM24" s="38">
        <v>5000</v>
      </c>
      <c r="AN24" s="38">
        <v>2000</v>
      </c>
      <c r="AO24" s="38">
        <v>0</v>
      </c>
      <c r="AP24" s="38">
        <v>0</v>
      </c>
      <c r="AQ24" s="38">
        <v>1000</v>
      </c>
      <c r="AR24" s="38">
        <v>0</v>
      </c>
      <c r="AS24" s="38">
        <v>0</v>
      </c>
      <c r="AT24" s="38">
        <v>20</v>
      </c>
      <c r="AU24" s="39">
        <v>0</v>
      </c>
      <c r="AV24" s="38">
        <v>0</v>
      </c>
      <c r="AW24" s="38">
        <v>3000</v>
      </c>
      <c r="AX24" s="38">
        <v>0</v>
      </c>
      <c r="AY24" s="38">
        <v>0</v>
      </c>
      <c r="AZ24" s="38">
        <v>0</v>
      </c>
      <c r="BA24" s="38">
        <v>1000</v>
      </c>
      <c r="BB24" s="38">
        <v>0</v>
      </c>
      <c r="BC24" s="38">
        <v>0</v>
      </c>
      <c r="BD24" s="38">
        <v>0</v>
      </c>
      <c r="BE24" s="38">
        <v>0</v>
      </c>
      <c r="BF24" s="38">
        <v>0</v>
      </c>
      <c r="BG24" s="38">
        <v>0</v>
      </c>
      <c r="BH24" s="38">
        <v>0</v>
      </c>
      <c r="BI24" s="38">
        <v>0</v>
      </c>
      <c r="BJ24" s="38">
        <v>0</v>
      </c>
      <c r="BK24" s="38">
        <v>0</v>
      </c>
      <c r="BL24" s="38">
        <v>0</v>
      </c>
      <c r="BM24" s="38">
        <v>0</v>
      </c>
      <c r="BN24" s="38">
        <v>0</v>
      </c>
      <c r="BO24" s="38">
        <v>0</v>
      </c>
      <c r="BP24" s="38">
        <v>0</v>
      </c>
      <c r="BQ24" s="38">
        <v>0</v>
      </c>
      <c r="BR24" s="38">
        <v>0</v>
      </c>
      <c r="BS24" s="40"/>
      <c r="BT24" s="40"/>
      <c r="BU24" s="40"/>
      <c r="BV24" s="40"/>
      <c r="BW24" s="40"/>
      <c r="BX24" s="40"/>
      <c r="BY24" s="40"/>
      <c r="BZ24" s="40"/>
      <c r="CA24" s="40"/>
    </row>
    <row r="25" spans="1:79" ht="45.75" customHeight="1" x14ac:dyDescent="0.25">
      <c r="A25" s="23"/>
      <c r="B25" s="23"/>
      <c r="C25" s="24" t="s">
        <v>246</v>
      </c>
      <c r="D25" s="23" t="s">
        <v>246</v>
      </c>
      <c r="E25" s="23"/>
      <c r="F25" s="24"/>
      <c r="G25" s="24"/>
      <c r="H25" s="24"/>
      <c r="I25" s="24"/>
      <c r="J25" s="24"/>
      <c r="K25" s="24"/>
      <c r="L25" s="24"/>
      <c r="M25" s="24"/>
      <c r="N25" s="24"/>
      <c r="O25" s="24"/>
      <c r="P25" s="25"/>
      <c r="Q25" s="25"/>
      <c r="R25" s="25"/>
      <c r="S25" s="26"/>
      <c r="T25" s="23"/>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7"/>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row>
    <row r="26" spans="1:79" ht="45.75" customHeight="1" x14ac:dyDescent="0.25">
      <c r="A26" s="23">
        <v>809</v>
      </c>
      <c r="B26" s="23">
        <f>VLOOKUP(H26,[1]TT3040!G:P,2,FALSE)</f>
        <v>428</v>
      </c>
      <c r="C26" s="24" t="str">
        <f>VLOOKUP(H26,[1]TT3040!G:P,9,FALSE)</f>
        <v>10. THUỐC CHỐNG PARKINSON</v>
      </c>
      <c r="D26" s="23" t="str">
        <f>VLOOKUP(H26,[1]TT3040!G:P,10,FALSE)</f>
        <v>10. THUỐC CHỐNG PARKINSON</v>
      </c>
      <c r="E26" s="23" t="s">
        <v>247</v>
      </c>
      <c r="F26" s="24" t="s">
        <v>248</v>
      </c>
      <c r="G26" s="24" t="s">
        <v>249</v>
      </c>
      <c r="H26" s="14" t="s">
        <v>250</v>
      </c>
      <c r="I26" s="24" t="s">
        <v>251</v>
      </c>
      <c r="J26" s="24" t="s">
        <v>252</v>
      </c>
      <c r="K26" s="24" t="s">
        <v>253</v>
      </c>
      <c r="L26" s="24" t="s">
        <v>254</v>
      </c>
      <c r="M26" s="24" t="s">
        <v>255</v>
      </c>
      <c r="N26" s="24" t="s">
        <v>256</v>
      </c>
      <c r="O26" s="24" t="s">
        <v>257</v>
      </c>
      <c r="P26" s="25">
        <v>3150</v>
      </c>
      <c r="Q26" s="25">
        <v>201000</v>
      </c>
      <c r="R26" s="25">
        <v>633150000</v>
      </c>
      <c r="S26" s="26" t="s">
        <v>258</v>
      </c>
      <c r="T26" s="23" t="s">
        <v>259</v>
      </c>
      <c r="U26" s="24" t="s">
        <v>260</v>
      </c>
      <c r="V26" s="24"/>
      <c r="W26" s="24">
        <v>150000</v>
      </c>
      <c r="X26" s="24">
        <v>0</v>
      </c>
      <c r="Y26" s="24">
        <v>0</v>
      </c>
      <c r="Z26" s="24">
        <v>0</v>
      </c>
      <c r="AA26" s="24">
        <v>0</v>
      </c>
      <c r="AB26" s="24">
        <v>0</v>
      </c>
      <c r="AC26" s="24">
        <v>0</v>
      </c>
      <c r="AD26" s="24">
        <v>0</v>
      </c>
      <c r="AE26" s="24">
        <v>0</v>
      </c>
      <c r="AF26" s="24">
        <v>0</v>
      </c>
      <c r="AG26" s="24">
        <v>0</v>
      </c>
      <c r="AH26" s="24">
        <v>0</v>
      </c>
      <c r="AI26" s="24">
        <v>0</v>
      </c>
      <c r="AJ26" s="24">
        <v>0</v>
      </c>
      <c r="AK26" s="24">
        <v>0</v>
      </c>
      <c r="AL26" s="24">
        <v>0</v>
      </c>
      <c r="AM26" s="24">
        <v>0</v>
      </c>
      <c r="AN26" s="24">
        <v>10000</v>
      </c>
      <c r="AO26" s="24">
        <v>0</v>
      </c>
      <c r="AP26" s="24">
        <v>0</v>
      </c>
      <c r="AQ26" s="24">
        <v>0</v>
      </c>
      <c r="AR26" s="24">
        <v>0</v>
      </c>
      <c r="AS26" s="24">
        <v>0</v>
      </c>
      <c r="AT26" s="24">
        <v>1000</v>
      </c>
      <c r="AU26" s="27">
        <v>0</v>
      </c>
      <c r="AV26" s="24">
        <v>0</v>
      </c>
      <c r="AW26" s="24">
        <v>0</v>
      </c>
      <c r="AX26" s="24">
        <v>0</v>
      </c>
      <c r="AY26" s="24">
        <v>0</v>
      </c>
      <c r="AZ26" s="24">
        <v>0</v>
      </c>
      <c r="BA26" s="24">
        <v>5000</v>
      </c>
      <c r="BB26" s="24">
        <v>0</v>
      </c>
      <c r="BC26" s="24">
        <v>5000</v>
      </c>
      <c r="BD26" s="24">
        <v>0</v>
      </c>
      <c r="BE26" s="24">
        <v>0</v>
      </c>
      <c r="BF26" s="24">
        <v>0</v>
      </c>
      <c r="BG26" s="24">
        <v>0</v>
      </c>
      <c r="BH26" s="24">
        <v>0</v>
      </c>
      <c r="BI26" s="24">
        <v>0</v>
      </c>
      <c r="BJ26" s="24">
        <v>30000</v>
      </c>
      <c r="BK26" s="24">
        <v>0</v>
      </c>
      <c r="BL26" s="24">
        <v>0</v>
      </c>
      <c r="BM26" s="24">
        <v>0</v>
      </c>
      <c r="BN26" s="24">
        <v>0</v>
      </c>
      <c r="BO26" s="24">
        <v>0</v>
      </c>
      <c r="BP26" s="24">
        <v>0</v>
      </c>
      <c r="BQ26" s="24">
        <v>0</v>
      </c>
      <c r="BR26" s="24">
        <v>0</v>
      </c>
      <c r="BS26" s="24">
        <v>0</v>
      </c>
      <c r="BT26" s="24">
        <v>0</v>
      </c>
      <c r="BU26" s="24">
        <v>0</v>
      </c>
      <c r="BV26" s="24">
        <v>0</v>
      </c>
      <c r="BW26" s="24">
        <v>0</v>
      </c>
      <c r="BX26" s="24">
        <v>0</v>
      </c>
      <c r="BY26" s="24">
        <v>0</v>
      </c>
      <c r="BZ26" s="24">
        <v>0</v>
      </c>
      <c r="CA26" s="24">
        <v>0</v>
      </c>
    </row>
    <row r="27" spans="1:79" ht="45.75" customHeight="1" x14ac:dyDescent="0.25">
      <c r="A27" s="29"/>
      <c r="B27" s="29"/>
      <c r="C27" s="24" t="s">
        <v>261</v>
      </c>
      <c r="D27" s="29" t="s">
        <v>262</v>
      </c>
      <c r="E27" s="29"/>
      <c r="F27" s="29"/>
      <c r="G27" s="29"/>
      <c r="H27" s="17"/>
      <c r="I27" s="29"/>
      <c r="J27" s="29"/>
      <c r="K27" s="29"/>
      <c r="L27" s="29"/>
      <c r="M27" s="29"/>
      <c r="N27" s="29"/>
      <c r="O27" s="29"/>
      <c r="P27" s="30"/>
      <c r="Q27" s="30"/>
      <c r="R27" s="30"/>
      <c r="S27" s="30"/>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31"/>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row>
    <row r="28" spans="1:79" ht="45.75" customHeight="1" x14ac:dyDescent="0.25">
      <c r="A28" s="23">
        <v>159</v>
      </c>
      <c r="B28" s="23">
        <f>VLOOKUP(H28,[1]TT3040!G:P,2,FALSE)</f>
        <v>443</v>
      </c>
      <c r="C28" s="24" t="str">
        <f>VLOOKUP(H28,[1]TT3040!G:P,9,FALSE)</f>
        <v>11. THUỐC TÁC DỤNG ĐỐI VỚI MÁU</v>
      </c>
      <c r="D28" s="23" t="str">
        <f>VLOOKUP(H28,[1]TT3040!G:P,10,FALSE)</f>
        <v>11.1. Thuốc chống thiếu máu</v>
      </c>
      <c r="E28" s="23" t="s">
        <v>263</v>
      </c>
      <c r="F28" s="24" t="s">
        <v>264</v>
      </c>
      <c r="G28" s="24" t="s">
        <v>265</v>
      </c>
      <c r="H28" s="24" t="s">
        <v>265</v>
      </c>
      <c r="I28" s="24" t="s">
        <v>266</v>
      </c>
      <c r="J28" s="24" t="s">
        <v>252</v>
      </c>
      <c r="K28" s="24" t="s">
        <v>267</v>
      </c>
      <c r="L28" s="24" t="s">
        <v>268</v>
      </c>
      <c r="M28" s="24" t="s">
        <v>269</v>
      </c>
      <c r="N28" s="24" t="s">
        <v>270</v>
      </c>
      <c r="O28" s="24" t="s">
        <v>257</v>
      </c>
      <c r="P28" s="25">
        <v>2200</v>
      </c>
      <c r="Q28" s="25">
        <v>965600</v>
      </c>
      <c r="R28" s="25">
        <v>2124320000</v>
      </c>
      <c r="S28" s="26">
        <v>1106</v>
      </c>
      <c r="T28" s="23" t="s">
        <v>271</v>
      </c>
      <c r="U28" s="24" t="s">
        <v>272</v>
      </c>
      <c r="V28" s="24"/>
      <c r="W28" s="24">
        <v>0</v>
      </c>
      <c r="X28" s="24">
        <v>0</v>
      </c>
      <c r="Y28" s="24">
        <v>0</v>
      </c>
      <c r="Z28" s="24">
        <v>0</v>
      </c>
      <c r="AA28" s="24">
        <v>0</v>
      </c>
      <c r="AB28" s="24">
        <v>0</v>
      </c>
      <c r="AC28" s="24">
        <v>0</v>
      </c>
      <c r="AD28" s="24">
        <v>0</v>
      </c>
      <c r="AE28" s="24">
        <v>0</v>
      </c>
      <c r="AF28" s="24">
        <v>0</v>
      </c>
      <c r="AG28" s="24">
        <v>0</v>
      </c>
      <c r="AH28" s="24">
        <v>10000</v>
      </c>
      <c r="AI28" s="24">
        <v>0</v>
      </c>
      <c r="AJ28" s="24">
        <v>0</v>
      </c>
      <c r="AK28" s="24">
        <v>40000</v>
      </c>
      <c r="AL28" s="24">
        <v>90000</v>
      </c>
      <c r="AM28" s="24">
        <v>80000</v>
      </c>
      <c r="AN28" s="24">
        <v>0</v>
      </c>
      <c r="AO28" s="24">
        <v>80000</v>
      </c>
      <c r="AP28" s="24">
        <v>0</v>
      </c>
      <c r="AQ28" s="24">
        <v>20000</v>
      </c>
      <c r="AR28" s="24">
        <v>100000</v>
      </c>
      <c r="AS28" s="24">
        <v>100000</v>
      </c>
      <c r="AT28" s="24">
        <v>36000</v>
      </c>
      <c r="AU28" s="27">
        <v>20000</v>
      </c>
      <c r="AV28" s="24">
        <v>14000</v>
      </c>
      <c r="AW28" s="24">
        <v>60000</v>
      </c>
      <c r="AX28" s="24">
        <v>41600</v>
      </c>
      <c r="AY28" s="24">
        <v>25000</v>
      </c>
      <c r="AZ28" s="24">
        <v>32000</v>
      </c>
      <c r="BA28" s="24">
        <v>0</v>
      </c>
      <c r="BB28" s="24">
        <v>10000</v>
      </c>
      <c r="BC28" s="24">
        <v>150000</v>
      </c>
      <c r="BD28" s="24">
        <v>5000</v>
      </c>
      <c r="BE28" s="24">
        <v>16000</v>
      </c>
      <c r="BF28" s="24">
        <v>0</v>
      </c>
      <c r="BG28" s="24">
        <v>15000</v>
      </c>
      <c r="BH28" s="24">
        <v>15000</v>
      </c>
      <c r="BI28" s="24">
        <v>0</v>
      </c>
      <c r="BJ28" s="24">
        <v>0</v>
      </c>
      <c r="BK28" s="24">
        <v>1000</v>
      </c>
      <c r="BL28" s="24">
        <v>2000</v>
      </c>
      <c r="BM28" s="24">
        <v>0</v>
      </c>
      <c r="BN28" s="24">
        <v>0</v>
      </c>
      <c r="BO28" s="24">
        <v>0</v>
      </c>
      <c r="BP28" s="24">
        <v>3000</v>
      </c>
      <c r="BQ28" s="24">
        <v>0</v>
      </c>
      <c r="BR28" s="24">
        <v>0</v>
      </c>
      <c r="BS28" s="24">
        <v>0</v>
      </c>
      <c r="BT28" s="24">
        <v>0</v>
      </c>
      <c r="BU28" s="24">
        <v>0</v>
      </c>
      <c r="BV28" s="24">
        <v>0</v>
      </c>
      <c r="BW28" s="24">
        <v>0</v>
      </c>
      <c r="BX28" s="24">
        <v>0</v>
      </c>
      <c r="BY28" s="24">
        <v>0</v>
      </c>
      <c r="BZ28" s="24">
        <v>0</v>
      </c>
      <c r="CA28" s="24">
        <v>0</v>
      </c>
    </row>
    <row r="29" spans="1:79" ht="45.75" customHeight="1" x14ac:dyDescent="0.25">
      <c r="A29" s="23">
        <v>936</v>
      </c>
      <c r="B29" s="23">
        <f>VLOOKUP(H29,[1]TT3040!G:P,2,FALSE)</f>
        <v>445</v>
      </c>
      <c r="C29" s="24" t="str">
        <f>VLOOKUP(H29,[1]TT3040!G:P,9,FALSE)</f>
        <v>11. THUỐC TÁC DỤNG ĐỐI VỚI MÁU</v>
      </c>
      <c r="D29" s="23" t="str">
        <f>VLOOKUP(H29,[1]TT3040!G:P,10,FALSE)</f>
        <v>11.1. Thuốc chống thiếu máu</v>
      </c>
      <c r="E29" s="23" t="s">
        <v>273</v>
      </c>
      <c r="F29" s="24" t="s">
        <v>274</v>
      </c>
      <c r="G29" s="24" t="s">
        <v>275</v>
      </c>
      <c r="H29" s="14" t="s">
        <v>276</v>
      </c>
      <c r="I29" s="24" t="s">
        <v>277</v>
      </c>
      <c r="J29" s="24" t="s">
        <v>252</v>
      </c>
      <c r="K29" s="24" t="s">
        <v>278</v>
      </c>
      <c r="L29" s="24" t="s">
        <v>279</v>
      </c>
      <c r="M29" s="24" t="s">
        <v>280</v>
      </c>
      <c r="N29" s="24" t="s">
        <v>89</v>
      </c>
      <c r="O29" s="24" t="s">
        <v>257</v>
      </c>
      <c r="P29" s="25">
        <v>800</v>
      </c>
      <c r="Q29" s="25">
        <v>966000</v>
      </c>
      <c r="R29" s="25">
        <v>772800000</v>
      </c>
      <c r="S29" s="26" t="s">
        <v>124</v>
      </c>
      <c r="T29" s="23" t="s">
        <v>125</v>
      </c>
      <c r="U29" s="24" t="s">
        <v>126</v>
      </c>
      <c r="V29" s="24"/>
      <c r="W29" s="24">
        <v>0</v>
      </c>
      <c r="X29" s="24">
        <v>0</v>
      </c>
      <c r="Y29" s="24">
        <v>0</v>
      </c>
      <c r="Z29" s="24">
        <v>0</v>
      </c>
      <c r="AA29" s="24">
        <v>0</v>
      </c>
      <c r="AB29" s="24">
        <v>0</v>
      </c>
      <c r="AC29" s="24">
        <v>0</v>
      </c>
      <c r="AD29" s="24">
        <v>0</v>
      </c>
      <c r="AE29" s="24">
        <v>0</v>
      </c>
      <c r="AF29" s="24">
        <v>0</v>
      </c>
      <c r="AG29" s="24">
        <v>240000</v>
      </c>
      <c r="AH29" s="24">
        <v>40000</v>
      </c>
      <c r="AI29" s="24">
        <v>0</v>
      </c>
      <c r="AJ29" s="24">
        <v>0</v>
      </c>
      <c r="AK29" s="24">
        <v>0</v>
      </c>
      <c r="AL29" s="24">
        <v>60000</v>
      </c>
      <c r="AM29" s="24">
        <v>100000</v>
      </c>
      <c r="AN29" s="24">
        <v>40000</v>
      </c>
      <c r="AO29" s="24">
        <v>0</v>
      </c>
      <c r="AP29" s="24">
        <v>0</v>
      </c>
      <c r="AQ29" s="24">
        <v>20000</v>
      </c>
      <c r="AR29" s="24">
        <v>0</v>
      </c>
      <c r="AS29" s="24">
        <v>0</v>
      </c>
      <c r="AT29" s="24">
        <v>60000</v>
      </c>
      <c r="AU29" s="27">
        <v>0</v>
      </c>
      <c r="AV29" s="24">
        <v>0</v>
      </c>
      <c r="AW29" s="24">
        <v>50000</v>
      </c>
      <c r="AX29" s="24">
        <v>0</v>
      </c>
      <c r="AY29" s="24">
        <v>0</v>
      </c>
      <c r="AZ29" s="24">
        <v>0</v>
      </c>
      <c r="BA29" s="24">
        <v>150000</v>
      </c>
      <c r="BB29" s="24">
        <v>100000</v>
      </c>
      <c r="BC29" s="24">
        <v>80000</v>
      </c>
      <c r="BD29" s="24">
        <v>0</v>
      </c>
      <c r="BE29" s="24">
        <v>6000</v>
      </c>
      <c r="BF29" s="24">
        <v>0</v>
      </c>
      <c r="BG29" s="24">
        <v>0</v>
      </c>
      <c r="BH29" s="24">
        <v>0</v>
      </c>
      <c r="BI29" s="24">
        <v>20000</v>
      </c>
      <c r="BJ29" s="24">
        <v>0</v>
      </c>
      <c r="BK29" s="24">
        <v>0</v>
      </c>
      <c r="BL29" s="24">
        <v>0</v>
      </c>
      <c r="BM29" s="24">
        <v>0</v>
      </c>
      <c r="BN29" s="24">
        <v>0</v>
      </c>
      <c r="BO29" s="24">
        <v>0</v>
      </c>
      <c r="BP29" s="24">
        <v>0</v>
      </c>
      <c r="BQ29" s="24">
        <v>0</v>
      </c>
      <c r="BR29" s="24">
        <v>0</v>
      </c>
      <c r="BS29" s="24">
        <v>0</v>
      </c>
      <c r="BT29" s="24">
        <v>0</v>
      </c>
      <c r="BU29" s="24">
        <v>0</v>
      </c>
      <c r="BV29" s="24">
        <v>0</v>
      </c>
      <c r="BW29" s="24">
        <v>0</v>
      </c>
      <c r="BX29" s="24">
        <v>0</v>
      </c>
      <c r="BY29" s="24">
        <v>0</v>
      </c>
      <c r="BZ29" s="24">
        <v>0</v>
      </c>
      <c r="CA29" s="24">
        <v>0</v>
      </c>
    </row>
    <row r="30" spans="1:79" ht="45.75" customHeight="1" x14ac:dyDescent="0.25">
      <c r="A30" s="23">
        <v>1024</v>
      </c>
      <c r="B30" s="23">
        <f>VLOOKUP(H30,[1]TT3040!G:P,2,FALSE)</f>
        <v>445</v>
      </c>
      <c r="C30" s="24" t="str">
        <f>VLOOKUP(H30,[1]TT3040!G:P,9,FALSE)</f>
        <v>11. THUỐC TÁC DỤNG ĐỐI VỚI MÁU</v>
      </c>
      <c r="D30" s="23" t="str">
        <f>VLOOKUP(H30,[1]TT3040!G:P,10,FALSE)</f>
        <v>11.1. Thuốc chống thiếu máu</v>
      </c>
      <c r="E30" s="23" t="s">
        <v>281</v>
      </c>
      <c r="F30" s="24" t="s">
        <v>282</v>
      </c>
      <c r="G30" s="24" t="s">
        <v>283</v>
      </c>
      <c r="H30" s="14" t="s">
        <v>276</v>
      </c>
      <c r="I30" s="24" t="s">
        <v>284</v>
      </c>
      <c r="J30" s="24" t="s">
        <v>252</v>
      </c>
      <c r="K30" s="24" t="s">
        <v>267</v>
      </c>
      <c r="L30" s="24" t="s">
        <v>285</v>
      </c>
      <c r="M30" s="24" t="s">
        <v>286</v>
      </c>
      <c r="N30" s="24" t="s">
        <v>89</v>
      </c>
      <c r="O30" s="24" t="s">
        <v>257</v>
      </c>
      <c r="P30" s="25">
        <v>240</v>
      </c>
      <c r="Q30" s="25">
        <v>942000</v>
      </c>
      <c r="R30" s="25">
        <v>226080000</v>
      </c>
      <c r="S30" s="26">
        <v>1129</v>
      </c>
      <c r="T30" s="23" t="s">
        <v>287</v>
      </c>
      <c r="U30" s="24" t="s">
        <v>288</v>
      </c>
      <c r="V30" s="24"/>
      <c r="W30" s="24">
        <v>0</v>
      </c>
      <c r="X30" s="24">
        <v>0</v>
      </c>
      <c r="Y30" s="24">
        <v>0</v>
      </c>
      <c r="Z30" s="24">
        <v>140000</v>
      </c>
      <c r="AA30" s="24">
        <v>0</v>
      </c>
      <c r="AB30" s="24">
        <v>0</v>
      </c>
      <c r="AC30" s="24">
        <v>0</v>
      </c>
      <c r="AD30" s="24">
        <v>0</v>
      </c>
      <c r="AE30" s="24">
        <v>0</v>
      </c>
      <c r="AF30" s="24">
        <v>0</v>
      </c>
      <c r="AG30" s="24">
        <v>240000</v>
      </c>
      <c r="AH30" s="24">
        <v>50000</v>
      </c>
      <c r="AI30" s="24">
        <v>0</v>
      </c>
      <c r="AJ30" s="24">
        <v>0</v>
      </c>
      <c r="AK30" s="24">
        <v>0</v>
      </c>
      <c r="AL30" s="24">
        <v>0</v>
      </c>
      <c r="AM30" s="24">
        <v>0</v>
      </c>
      <c r="AN30" s="24">
        <v>20000</v>
      </c>
      <c r="AO30" s="24">
        <v>0</v>
      </c>
      <c r="AP30" s="24">
        <v>0</v>
      </c>
      <c r="AQ30" s="24">
        <v>15000</v>
      </c>
      <c r="AR30" s="24">
        <v>0</v>
      </c>
      <c r="AS30" s="24">
        <v>0</v>
      </c>
      <c r="AT30" s="24">
        <v>10000</v>
      </c>
      <c r="AU30" s="27">
        <v>30000</v>
      </c>
      <c r="AV30" s="24">
        <v>0</v>
      </c>
      <c r="AW30" s="24">
        <v>0</v>
      </c>
      <c r="AX30" s="24">
        <v>120000</v>
      </c>
      <c r="AY30" s="24">
        <v>20000</v>
      </c>
      <c r="AZ30" s="24">
        <v>0</v>
      </c>
      <c r="BA30" s="24">
        <v>0</v>
      </c>
      <c r="BB30" s="24">
        <v>150000</v>
      </c>
      <c r="BC30" s="24">
        <v>50000</v>
      </c>
      <c r="BD30" s="24">
        <v>19000</v>
      </c>
      <c r="BE30" s="24">
        <v>8000</v>
      </c>
      <c r="BF30" s="24">
        <v>0</v>
      </c>
      <c r="BG30" s="24">
        <v>50000</v>
      </c>
      <c r="BH30" s="24">
        <v>0</v>
      </c>
      <c r="BI30" s="24">
        <v>20000</v>
      </c>
      <c r="BJ30" s="24">
        <v>0</v>
      </c>
      <c r="BK30" s="24">
        <v>0</v>
      </c>
      <c r="BL30" s="24">
        <v>0</v>
      </c>
      <c r="BM30" s="24">
        <v>0</v>
      </c>
      <c r="BN30" s="24">
        <v>0</v>
      </c>
      <c r="BO30" s="24">
        <v>0</v>
      </c>
      <c r="BP30" s="24">
        <v>0</v>
      </c>
      <c r="BQ30" s="24">
        <v>0</v>
      </c>
      <c r="BR30" s="24">
        <v>0</v>
      </c>
      <c r="BS30" s="24">
        <v>0</v>
      </c>
      <c r="BT30" s="24">
        <v>0</v>
      </c>
      <c r="BU30" s="24">
        <v>0</v>
      </c>
      <c r="BV30" s="24">
        <v>0</v>
      </c>
      <c r="BW30" s="24">
        <v>0</v>
      </c>
      <c r="BX30" s="24">
        <v>0</v>
      </c>
      <c r="BY30" s="24">
        <v>0</v>
      </c>
      <c r="BZ30" s="24">
        <v>0</v>
      </c>
      <c r="CA30" s="24">
        <v>0</v>
      </c>
    </row>
    <row r="31" spans="1:79" ht="45.75" customHeight="1" x14ac:dyDescent="0.25">
      <c r="A31" s="29"/>
      <c r="B31" s="29"/>
      <c r="C31" s="24" t="s">
        <v>261</v>
      </c>
      <c r="D31" s="29" t="s">
        <v>289</v>
      </c>
      <c r="E31" s="29"/>
      <c r="F31" s="29"/>
      <c r="G31" s="29"/>
      <c r="H31" s="17"/>
      <c r="I31" s="29"/>
      <c r="J31" s="29"/>
      <c r="K31" s="29"/>
      <c r="L31" s="29"/>
      <c r="M31" s="29"/>
      <c r="N31" s="29"/>
      <c r="O31" s="29"/>
      <c r="P31" s="30"/>
      <c r="Q31" s="30"/>
      <c r="R31" s="30"/>
      <c r="S31" s="30"/>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31"/>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row>
    <row r="32" spans="1:79" ht="45.75" customHeight="1" x14ac:dyDescent="0.25">
      <c r="A32" s="23">
        <v>686</v>
      </c>
      <c r="B32" s="23">
        <v>452</v>
      </c>
      <c r="C32" s="24" t="s">
        <v>261</v>
      </c>
      <c r="D32" s="23" t="s">
        <v>289</v>
      </c>
      <c r="E32" s="23" t="s">
        <v>290</v>
      </c>
      <c r="F32" s="24" t="s">
        <v>291</v>
      </c>
      <c r="G32" s="24" t="s">
        <v>292</v>
      </c>
      <c r="H32" s="24" t="s">
        <v>292</v>
      </c>
      <c r="I32" s="24" t="s">
        <v>293</v>
      </c>
      <c r="J32" s="24" t="s">
        <v>85</v>
      </c>
      <c r="K32" s="24" t="s">
        <v>99</v>
      </c>
      <c r="L32" s="24" t="s">
        <v>294</v>
      </c>
      <c r="M32" s="24" t="s">
        <v>295</v>
      </c>
      <c r="N32" s="24" t="s">
        <v>89</v>
      </c>
      <c r="O32" s="24" t="s">
        <v>90</v>
      </c>
      <c r="P32" s="25">
        <v>1050</v>
      </c>
      <c r="Q32" s="25">
        <v>280054</v>
      </c>
      <c r="R32" s="25">
        <v>294056700</v>
      </c>
      <c r="S32" s="26" t="s">
        <v>258</v>
      </c>
      <c r="T32" s="23" t="s">
        <v>259</v>
      </c>
      <c r="U32" s="24" t="s">
        <v>260</v>
      </c>
      <c r="V32" s="24"/>
      <c r="W32" s="24">
        <v>60000</v>
      </c>
      <c r="X32" s="24">
        <v>0</v>
      </c>
      <c r="Y32" s="24">
        <v>50000</v>
      </c>
      <c r="Z32" s="24">
        <v>0</v>
      </c>
      <c r="AA32" s="24">
        <v>0</v>
      </c>
      <c r="AB32" s="24">
        <v>0</v>
      </c>
      <c r="AC32" s="24">
        <v>0</v>
      </c>
      <c r="AD32" s="24">
        <v>0</v>
      </c>
      <c r="AE32" s="24">
        <v>0</v>
      </c>
      <c r="AF32" s="24">
        <v>0</v>
      </c>
      <c r="AG32" s="24">
        <v>12630</v>
      </c>
      <c r="AH32" s="24">
        <v>4000</v>
      </c>
      <c r="AI32" s="24">
        <v>0</v>
      </c>
      <c r="AJ32" s="24">
        <v>500</v>
      </c>
      <c r="AK32" s="24">
        <v>10000</v>
      </c>
      <c r="AL32" s="24">
        <v>4000</v>
      </c>
      <c r="AM32" s="24">
        <v>15000</v>
      </c>
      <c r="AN32" s="24">
        <v>5000</v>
      </c>
      <c r="AO32" s="24">
        <v>1600</v>
      </c>
      <c r="AP32" s="24">
        <v>4000</v>
      </c>
      <c r="AQ32" s="24">
        <v>8040</v>
      </c>
      <c r="AR32" s="24">
        <v>10000</v>
      </c>
      <c r="AS32" s="24">
        <v>2000</v>
      </c>
      <c r="AT32" s="24">
        <v>6000</v>
      </c>
      <c r="AU32" s="27">
        <v>0</v>
      </c>
      <c r="AV32" s="24">
        <v>30000</v>
      </c>
      <c r="AW32" s="24">
        <v>10000</v>
      </c>
      <c r="AX32" s="24">
        <v>10000</v>
      </c>
      <c r="AY32" s="24">
        <v>2000</v>
      </c>
      <c r="AZ32" s="24">
        <v>1584</v>
      </c>
      <c r="BA32" s="24">
        <v>8000</v>
      </c>
      <c r="BB32" s="24">
        <v>5000</v>
      </c>
      <c r="BC32" s="24">
        <v>3500</v>
      </c>
      <c r="BD32" s="24">
        <v>1200</v>
      </c>
      <c r="BE32" s="24">
        <v>0</v>
      </c>
      <c r="BF32" s="24">
        <v>0</v>
      </c>
      <c r="BG32" s="24">
        <v>10000</v>
      </c>
      <c r="BH32" s="24">
        <v>1000</v>
      </c>
      <c r="BI32" s="24">
        <v>5000</v>
      </c>
      <c r="BJ32" s="24">
        <v>0</v>
      </c>
      <c r="BK32" s="24">
        <v>0</v>
      </c>
      <c r="BL32" s="24">
        <v>0</v>
      </c>
      <c r="BM32" s="24">
        <v>0</v>
      </c>
      <c r="BN32" s="24">
        <v>0</v>
      </c>
      <c r="BO32" s="24">
        <v>0</v>
      </c>
      <c r="BP32" s="24">
        <v>0</v>
      </c>
      <c r="BQ32" s="24">
        <v>0</v>
      </c>
      <c r="BR32" s="24">
        <v>0</v>
      </c>
      <c r="BS32" s="24">
        <v>0</v>
      </c>
      <c r="BT32" s="24">
        <v>0</v>
      </c>
      <c r="BU32" s="24">
        <v>0</v>
      </c>
      <c r="BV32" s="24">
        <v>0</v>
      </c>
      <c r="BW32" s="24">
        <v>0</v>
      </c>
      <c r="BX32" s="24">
        <v>0</v>
      </c>
      <c r="BY32" s="24">
        <v>0</v>
      </c>
      <c r="BZ32" s="24">
        <v>0</v>
      </c>
      <c r="CA32" s="24">
        <v>0</v>
      </c>
    </row>
    <row r="33" spans="1:79" ht="45.75" customHeight="1" x14ac:dyDescent="0.25">
      <c r="A33" s="23">
        <v>458</v>
      </c>
      <c r="B33" s="23">
        <f>VLOOKUP(H33,[1]TT3040!G:P,2,FALSE)</f>
        <v>454</v>
      </c>
      <c r="C33" s="24" t="str">
        <f>VLOOKUP(H33,[1]TT3040!G:P,9,FALSE)</f>
        <v>11. THUỐC TÁC DỤNG ĐỐI VỚI MÁU</v>
      </c>
      <c r="D33" s="23" t="str">
        <f>VLOOKUP(H33,[1]TT3040!G:P,10,FALSE)</f>
        <v>11.2. Thuốc tác dụng lên quá trình đông máu</v>
      </c>
      <c r="E33" s="23" t="s">
        <v>296</v>
      </c>
      <c r="F33" s="24" t="s">
        <v>297</v>
      </c>
      <c r="G33" s="24" t="s">
        <v>298</v>
      </c>
      <c r="H33" s="14" t="s">
        <v>299</v>
      </c>
      <c r="I33" s="24" t="s">
        <v>300</v>
      </c>
      <c r="J33" s="24" t="s">
        <v>252</v>
      </c>
      <c r="K33" s="24" t="s">
        <v>278</v>
      </c>
      <c r="L33" s="24" t="s">
        <v>301</v>
      </c>
      <c r="M33" s="24" t="s">
        <v>133</v>
      </c>
      <c r="N33" s="24" t="s">
        <v>89</v>
      </c>
      <c r="O33" s="24" t="s">
        <v>257</v>
      </c>
      <c r="P33" s="25">
        <v>2310</v>
      </c>
      <c r="Q33" s="25">
        <v>43000</v>
      </c>
      <c r="R33" s="25">
        <v>99330000</v>
      </c>
      <c r="S33" s="26" t="s">
        <v>134</v>
      </c>
      <c r="T33" s="23" t="s">
        <v>135</v>
      </c>
      <c r="U33" s="24" t="s">
        <v>136</v>
      </c>
      <c r="V33" s="24"/>
      <c r="W33" s="24">
        <v>0</v>
      </c>
      <c r="X33" s="24">
        <v>0</v>
      </c>
      <c r="Y33" s="24">
        <v>0</v>
      </c>
      <c r="Z33" s="24">
        <v>0</v>
      </c>
      <c r="AA33" s="24">
        <v>0</v>
      </c>
      <c r="AB33" s="24">
        <v>0</v>
      </c>
      <c r="AC33" s="24">
        <v>0</v>
      </c>
      <c r="AD33" s="24">
        <v>0</v>
      </c>
      <c r="AE33" s="24">
        <v>0</v>
      </c>
      <c r="AF33" s="24">
        <v>0</v>
      </c>
      <c r="AG33" s="24">
        <v>0</v>
      </c>
      <c r="AH33" s="24">
        <v>0</v>
      </c>
      <c r="AI33" s="24">
        <v>0</v>
      </c>
      <c r="AJ33" s="24">
        <v>0</v>
      </c>
      <c r="AK33" s="24">
        <v>0</v>
      </c>
      <c r="AL33" s="24">
        <v>0</v>
      </c>
      <c r="AM33" s="24">
        <v>0</v>
      </c>
      <c r="AN33" s="24">
        <v>0</v>
      </c>
      <c r="AO33" s="24">
        <v>1000</v>
      </c>
      <c r="AP33" s="24">
        <v>0</v>
      </c>
      <c r="AQ33" s="24">
        <v>0</v>
      </c>
      <c r="AR33" s="24">
        <v>0</v>
      </c>
      <c r="AS33" s="24">
        <v>10000</v>
      </c>
      <c r="AT33" s="24">
        <v>10000</v>
      </c>
      <c r="AU33" s="27">
        <v>0</v>
      </c>
      <c r="AV33" s="24">
        <v>2000</v>
      </c>
      <c r="AW33" s="24">
        <v>0</v>
      </c>
      <c r="AX33" s="24">
        <v>0</v>
      </c>
      <c r="AY33" s="24">
        <v>0</v>
      </c>
      <c r="AZ33" s="24">
        <v>0</v>
      </c>
      <c r="BA33" s="24">
        <v>20000</v>
      </c>
      <c r="BB33" s="24">
        <v>0</v>
      </c>
      <c r="BC33" s="24">
        <v>0</v>
      </c>
      <c r="BD33" s="24">
        <v>0</v>
      </c>
      <c r="BE33" s="24">
        <v>0</v>
      </c>
      <c r="BF33" s="24">
        <v>0</v>
      </c>
      <c r="BG33" s="24">
        <v>0</v>
      </c>
      <c r="BH33" s="24">
        <v>0</v>
      </c>
      <c r="BI33" s="24">
        <v>0</v>
      </c>
      <c r="BJ33" s="24">
        <v>0</v>
      </c>
      <c r="BK33" s="24">
        <v>0</v>
      </c>
      <c r="BL33" s="24">
        <v>0</v>
      </c>
      <c r="BM33" s="24">
        <v>0</v>
      </c>
      <c r="BN33" s="24">
        <v>0</v>
      </c>
      <c r="BO33" s="24">
        <v>0</v>
      </c>
      <c r="BP33" s="24">
        <v>0</v>
      </c>
      <c r="BQ33" s="24">
        <v>0</v>
      </c>
      <c r="BR33" s="24">
        <v>0</v>
      </c>
      <c r="BS33" s="24">
        <v>0</v>
      </c>
      <c r="BT33" s="24">
        <v>0</v>
      </c>
      <c r="BU33" s="24">
        <v>0</v>
      </c>
      <c r="BV33" s="24">
        <v>0</v>
      </c>
      <c r="BW33" s="24">
        <v>0</v>
      </c>
      <c r="BX33" s="24">
        <v>0</v>
      </c>
      <c r="BY33" s="24">
        <v>0</v>
      </c>
      <c r="BZ33" s="24">
        <v>0</v>
      </c>
      <c r="CA33" s="24">
        <v>0</v>
      </c>
    </row>
    <row r="34" spans="1:79" ht="45.75" customHeight="1" x14ac:dyDescent="0.25">
      <c r="A34" s="23">
        <v>666</v>
      </c>
      <c r="B34" s="23">
        <f>VLOOKUP(H34,[1]TT3040!G:P,2,FALSE)</f>
        <v>454</v>
      </c>
      <c r="C34" s="24" t="str">
        <f>VLOOKUP(H34,[1]TT3040!G:P,9,FALSE)</f>
        <v>11. THUỐC TÁC DỤNG ĐỐI VỚI MÁU</v>
      </c>
      <c r="D34" s="23" t="str">
        <f>VLOOKUP(H34,[1]TT3040!G:P,10,FALSE)</f>
        <v>11.2. Thuốc tác dụng lên quá trình đông máu</v>
      </c>
      <c r="E34" s="23" t="s">
        <v>302</v>
      </c>
      <c r="F34" s="24" t="s">
        <v>303</v>
      </c>
      <c r="G34" s="24" t="s">
        <v>299</v>
      </c>
      <c r="H34" s="24" t="s">
        <v>299</v>
      </c>
      <c r="I34" s="24" t="s">
        <v>300</v>
      </c>
      <c r="J34" s="24" t="s">
        <v>252</v>
      </c>
      <c r="K34" s="24" t="s">
        <v>304</v>
      </c>
      <c r="L34" s="24" t="s">
        <v>305</v>
      </c>
      <c r="M34" s="24" t="s">
        <v>295</v>
      </c>
      <c r="N34" s="24" t="s">
        <v>89</v>
      </c>
      <c r="O34" s="24" t="s">
        <v>257</v>
      </c>
      <c r="P34" s="25">
        <v>1680</v>
      </c>
      <c r="Q34" s="25">
        <v>156520</v>
      </c>
      <c r="R34" s="25">
        <v>262953600</v>
      </c>
      <c r="S34" s="26" t="s">
        <v>258</v>
      </c>
      <c r="T34" s="23" t="s">
        <v>259</v>
      </c>
      <c r="U34" s="24" t="s">
        <v>260</v>
      </c>
      <c r="V34" s="24"/>
      <c r="W34" s="24">
        <v>10000</v>
      </c>
      <c r="X34" s="24">
        <v>0</v>
      </c>
      <c r="Y34" s="24">
        <v>5000</v>
      </c>
      <c r="Z34" s="24">
        <v>0</v>
      </c>
      <c r="AA34" s="24">
        <v>0</v>
      </c>
      <c r="AB34" s="24">
        <v>0</v>
      </c>
      <c r="AC34" s="24">
        <v>1000</v>
      </c>
      <c r="AD34" s="24">
        <v>0</v>
      </c>
      <c r="AE34" s="24">
        <v>60000</v>
      </c>
      <c r="AF34" s="24">
        <v>0</v>
      </c>
      <c r="AG34" s="24">
        <v>0</v>
      </c>
      <c r="AH34" s="24">
        <v>5000</v>
      </c>
      <c r="AI34" s="24">
        <v>0</v>
      </c>
      <c r="AJ34" s="24">
        <v>0</v>
      </c>
      <c r="AK34" s="24">
        <v>0</v>
      </c>
      <c r="AL34" s="24">
        <v>8000</v>
      </c>
      <c r="AM34" s="24">
        <v>0</v>
      </c>
      <c r="AN34" s="24">
        <v>5000</v>
      </c>
      <c r="AO34" s="24">
        <v>0</v>
      </c>
      <c r="AP34" s="24">
        <v>0</v>
      </c>
      <c r="AQ34" s="24">
        <v>5000</v>
      </c>
      <c r="AR34" s="24">
        <v>1200</v>
      </c>
      <c r="AS34" s="24">
        <v>0</v>
      </c>
      <c r="AT34" s="24">
        <v>5000</v>
      </c>
      <c r="AU34" s="27">
        <v>0</v>
      </c>
      <c r="AV34" s="24">
        <v>10000</v>
      </c>
      <c r="AW34" s="24">
        <v>0</v>
      </c>
      <c r="AX34" s="24">
        <v>5000</v>
      </c>
      <c r="AY34" s="24">
        <v>0</v>
      </c>
      <c r="AZ34" s="24">
        <v>2320</v>
      </c>
      <c r="BA34" s="24">
        <v>20000</v>
      </c>
      <c r="BB34" s="24">
        <v>0</v>
      </c>
      <c r="BC34" s="24">
        <v>0</v>
      </c>
      <c r="BD34" s="24">
        <v>1000</v>
      </c>
      <c r="BE34" s="24">
        <v>8000</v>
      </c>
      <c r="BF34" s="24">
        <v>0</v>
      </c>
      <c r="BG34" s="24">
        <v>0</v>
      </c>
      <c r="BH34" s="24">
        <v>0</v>
      </c>
      <c r="BI34" s="24">
        <v>0</v>
      </c>
      <c r="BJ34" s="24">
        <v>0</v>
      </c>
      <c r="BK34" s="24">
        <v>0</v>
      </c>
      <c r="BL34" s="24">
        <v>5000</v>
      </c>
      <c r="BM34" s="24">
        <v>0</v>
      </c>
      <c r="BN34" s="24">
        <v>0</v>
      </c>
      <c r="BO34" s="24">
        <v>0</v>
      </c>
      <c r="BP34" s="24">
        <v>0</v>
      </c>
      <c r="BQ34" s="24">
        <v>0</v>
      </c>
      <c r="BR34" s="24">
        <v>0</v>
      </c>
      <c r="BS34" s="24">
        <v>0</v>
      </c>
      <c r="BT34" s="24">
        <v>0</v>
      </c>
      <c r="BU34" s="24">
        <v>0</v>
      </c>
      <c r="BV34" s="24">
        <v>0</v>
      </c>
      <c r="BW34" s="24">
        <v>0</v>
      </c>
      <c r="BX34" s="24">
        <v>0</v>
      </c>
      <c r="BY34" s="24">
        <v>0</v>
      </c>
      <c r="BZ34" s="24">
        <v>0</v>
      </c>
      <c r="CA34" s="24">
        <v>0</v>
      </c>
    </row>
    <row r="35" spans="1:79" ht="45.75" customHeight="1" x14ac:dyDescent="0.25">
      <c r="A35" s="23">
        <v>1036</v>
      </c>
      <c r="B35" s="23">
        <f>VLOOKUP(H35,[1]TT3040!G:P,2,FALSE)</f>
        <v>454</v>
      </c>
      <c r="C35" s="24" t="str">
        <f>VLOOKUP(H35,[1]TT3040!G:P,9,FALSE)</f>
        <v>11. THUỐC TÁC DỤNG ĐỐI VỚI MÁU</v>
      </c>
      <c r="D35" s="23" t="str">
        <f>VLOOKUP(H35,[1]TT3040!G:P,10,FALSE)</f>
        <v>11.2. Thuốc tác dụng lên quá trình đông máu</v>
      </c>
      <c r="E35" s="23" t="s">
        <v>306</v>
      </c>
      <c r="F35" s="24" t="s">
        <v>307</v>
      </c>
      <c r="G35" s="24" t="s">
        <v>299</v>
      </c>
      <c r="H35" s="24" t="s">
        <v>299</v>
      </c>
      <c r="I35" s="24" t="s">
        <v>308</v>
      </c>
      <c r="J35" s="24" t="s">
        <v>85</v>
      </c>
      <c r="K35" s="24" t="s">
        <v>99</v>
      </c>
      <c r="L35" s="24" t="s">
        <v>309</v>
      </c>
      <c r="M35" s="24" t="s">
        <v>171</v>
      </c>
      <c r="N35" s="24" t="s">
        <v>89</v>
      </c>
      <c r="O35" s="24" t="s">
        <v>90</v>
      </c>
      <c r="P35" s="25">
        <v>2080</v>
      </c>
      <c r="Q35" s="25">
        <v>431400</v>
      </c>
      <c r="R35" s="25">
        <v>897312000</v>
      </c>
      <c r="S35" s="26" t="s">
        <v>235</v>
      </c>
      <c r="T35" s="23" t="s">
        <v>236</v>
      </c>
      <c r="U35" s="24" t="s">
        <v>237</v>
      </c>
      <c r="V35" s="24"/>
      <c r="W35" s="24">
        <v>50000</v>
      </c>
      <c r="X35" s="24">
        <v>500</v>
      </c>
      <c r="Y35" s="24">
        <v>27000</v>
      </c>
      <c r="Z35" s="24">
        <v>0</v>
      </c>
      <c r="AA35" s="24">
        <v>0</v>
      </c>
      <c r="AB35" s="24">
        <v>0</v>
      </c>
      <c r="AC35" s="24">
        <v>16000</v>
      </c>
      <c r="AD35" s="24">
        <v>0</v>
      </c>
      <c r="AE35" s="24">
        <v>120000</v>
      </c>
      <c r="AF35" s="24">
        <v>7600</v>
      </c>
      <c r="AG35" s="24">
        <v>4800</v>
      </c>
      <c r="AH35" s="24">
        <v>4000</v>
      </c>
      <c r="AI35" s="24">
        <v>0</v>
      </c>
      <c r="AJ35" s="24">
        <v>0</v>
      </c>
      <c r="AK35" s="24">
        <v>10000</v>
      </c>
      <c r="AL35" s="24">
        <v>38000</v>
      </c>
      <c r="AM35" s="24">
        <v>10000</v>
      </c>
      <c r="AN35" s="24">
        <v>20000</v>
      </c>
      <c r="AO35" s="24">
        <v>2500</v>
      </c>
      <c r="AP35" s="24">
        <v>10000</v>
      </c>
      <c r="AQ35" s="24">
        <v>7000</v>
      </c>
      <c r="AR35" s="24">
        <v>16000</v>
      </c>
      <c r="AS35" s="24">
        <v>400</v>
      </c>
      <c r="AT35" s="24">
        <v>4000</v>
      </c>
      <c r="AU35" s="27">
        <v>0</v>
      </c>
      <c r="AV35" s="24">
        <v>7300</v>
      </c>
      <c r="AW35" s="24">
        <v>0</v>
      </c>
      <c r="AX35" s="24">
        <v>9100</v>
      </c>
      <c r="AY35" s="24">
        <v>16000</v>
      </c>
      <c r="AZ35" s="24">
        <v>1000</v>
      </c>
      <c r="BA35" s="24">
        <v>19000</v>
      </c>
      <c r="BB35" s="24">
        <v>6000</v>
      </c>
      <c r="BC35" s="24">
        <v>15000</v>
      </c>
      <c r="BD35" s="24">
        <v>1200</v>
      </c>
      <c r="BE35" s="24">
        <v>2000</v>
      </c>
      <c r="BF35" s="24">
        <v>0</v>
      </c>
      <c r="BG35" s="24">
        <v>0</v>
      </c>
      <c r="BH35" s="24">
        <v>1000</v>
      </c>
      <c r="BI35" s="24">
        <v>6000</v>
      </c>
      <c r="BJ35" s="24">
        <v>0</v>
      </c>
      <c r="BK35" s="24">
        <v>0</v>
      </c>
      <c r="BL35" s="24">
        <v>0</v>
      </c>
      <c r="BM35" s="24">
        <v>0</v>
      </c>
      <c r="BN35" s="24">
        <v>0</v>
      </c>
      <c r="BO35" s="24">
        <v>0</v>
      </c>
      <c r="BP35" s="24">
        <v>0</v>
      </c>
      <c r="BQ35" s="24">
        <v>0</v>
      </c>
      <c r="BR35" s="24">
        <v>0</v>
      </c>
      <c r="BS35" s="24">
        <v>0</v>
      </c>
      <c r="BT35" s="24">
        <v>0</v>
      </c>
      <c r="BU35" s="24">
        <v>0</v>
      </c>
      <c r="BV35" s="24">
        <v>0</v>
      </c>
      <c r="BW35" s="24">
        <v>0</v>
      </c>
      <c r="BX35" s="24">
        <v>0</v>
      </c>
      <c r="BY35" s="24">
        <v>0</v>
      </c>
      <c r="BZ35" s="24">
        <v>0</v>
      </c>
      <c r="CA35" s="24">
        <v>0</v>
      </c>
    </row>
    <row r="36" spans="1:79" ht="45.75" customHeight="1" x14ac:dyDescent="0.25">
      <c r="A36" s="23">
        <v>468</v>
      </c>
      <c r="B36" s="23">
        <f>VLOOKUP(H36,[1]TT3040!G:P,2,FALSE)</f>
        <v>456</v>
      </c>
      <c r="C36" s="24" t="str">
        <f>VLOOKUP(H36,[1]TT3040!G:P,9,FALSE)</f>
        <v>11. THUỐC TÁC DỤNG ĐỐI VỚI MÁU</v>
      </c>
      <c r="D36" s="23" t="str">
        <f>VLOOKUP(H36,[1]TT3040!G:P,10,FALSE)</f>
        <v>11.2. Thuốc tác dụng lên quá trình đông máu</v>
      </c>
      <c r="E36" s="23" t="s">
        <v>310</v>
      </c>
      <c r="F36" s="24" t="s">
        <v>311</v>
      </c>
      <c r="G36" s="24" t="s">
        <v>312</v>
      </c>
      <c r="H36" s="14" t="s">
        <v>313</v>
      </c>
      <c r="I36" s="24" t="s">
        <v>314</v>
      </c>
      <c r="J36" s="24" t="s">
        <v>252</v>
      </c>
      <c r="K36" s="24" t="s">
        <v>253</v>
      </c>
      <c r="L36" s="24" t="s">
        <v>315</v>
      </c>
      <c r="M36" s="24" t="s">
        <v>316</v>
      </c>
      <c r="N36" s="24" t="s">
        <v>317</v>
      </c>
      <c r="O36" s="24" t="s">
        <v>257</v>
      </c>
      <c r="P36" s="25">
        <v>2790</v>
      </c>
      <c r="Q36" s="25">
        <v>36600</v>
      </c>
      <c r="R36" s="25">
        <v>102114000</v>
      </c>
      <c r="S36" s="26" t="s">
        <v>92</v>
      </c>
      <c r="T36" s="23" t="s">
        <v>318</v>
      </c>
      <c r="U36" s="24" t="s">
        <v>319</v>
      </c>
      <c r="V36" s="24"/>
      <c r="W36" s="24">
        <v>0</v>
      </c>
      <c r="X36" s="24">
        <v>0</v>
      </c>
      <c r="Y36" s="24">
        <v>0</v>
      </c>
      <c r="Z36" s="24">
        <v>0</v>
      </c>
      <c r="AA36" s="24">
        <v>0</v>
      </c>
      <c r="AB36" s="24">
        <v>0</v>
      </c>
      <c r="AC36" s="24">
        <v>0</v>
      </c>
      <c r="AD36" s="24">
        <v>0</v>
      </c>
      <c r="AE36" s="24">
        <v>0</v>
      </c>
      <c r="AF36" s="24">
        <v>0</v>
      </c>
      <c r="AG36" s="24">
        <v>5000</v>
      </c>
      <c r="AH36" s="24">
        <v>0</v>
      </c>
      <c r="AI36" s="24">
        <v>0</v>
      </c>
      <c r="AJ36" s="24">
        <v>0</v>
      </c>
      <c r="AK36" s="24">
        <v>10000</v>
      </c>
      <c r="AL36" s="24">
        <v>0</v>
      </c>
      <c r="AM36" s="24">
        <v>20000</v>
      </c>
      <c r="AN36" s="24">
        <v>0</v>
      </c>
      <c r="AO36" s="24">
        <v>0</v>
      </c>
      <c r="AP36" s="24">
        <v>0</v>
      </c>
      <c r="AQ36" s="24">
        <v>600</v>
      </c>
      <c r="AR36" s="24">
        <v>0</v>
      </c>
      <c r="AS36" s="24">
        <v>0</v>
      </c>
      <c r="AT36" s="24">
        <v>1000</v>
      </c>
      <c r="AU36" s="27">
        <v>0</v>
      </c>
      <c r="AV36" s="24">
        <v>0</v>
      </c>
      <c r="AW36" s="24">
        <v>0</v>
      </c>
      <c r="AX36" s="24">
        <v>0</v>
      </c>
      <c r="AY36" s="24">
        <v>0</v>
      </c>
      <c r="AZ36" s="24">
        <v>0</v>
      </c>
      <c r="BA36" s="24">
        <v>0</v>
      </c>
      <c r="BB36" s="24">
        <v>0</v>
      </c>
      <c r="BC36" s="24">
        <v>0</v>
      </c>
      <c r="BD36" s="24">
        <v>0</v>
      </c>
      <c r="BE36" s="24">
        <v>0</v>
      </c>
      <c r="BF36" s="24">
        <v>0</v>
      </c>
      <c r="BG36" s="24">
        <v>0</v>
      </c>
      <c r="BH36" s="24">
        <v>0</v>
      </c>
      <c r="BI36" s="24">
        <v>0</v>
      </c>
      <c r="BJ36" s="24">
        <v>0</v>
      </c>
      <c r="BK36" s="24">
        <v>0</v>
      </c>
      <c r="BL36" s="24">
        <v>0</v>
      </c>
      <c r="BM36" s="24">
        <v>0</v>
      </c>
      <c r="BN36" s="24">
        <v>0</v>
      </c>
      <c r="BO36" s="24">
        <v>0</v>
      </c>
      <c r="BP36" s="24">
        <v>0</v>
      </c>
      <c r="BQ36" s="24">
        <v>0</v>
      </c>
      <c r="BR36" s="24">
        <v>0</v>
      </c>
      <c r="BS36" s="24">
        <v>0</v>
      </c>
      <c r="BT36" s="24">
        <v>0</v>
      </c>
      <c r="BU36" s="24">
        <v>0</v>
      </c>
      <c r="BV36" s="24">
        <v>0</v>
      </c>
      <c r="BW36" s="24">
        <v>0</v>
      </c>
      <c r="BX36" s="24">
        <v>0</v>
      </c>
      <c r="BY36" s="24">
        <v>0</v>
      </c>
      <c r="BZ36" s="24">
        <v>0</v>
      </c>
      <c r="CA36" s="24">
        <v>0</v>
      </c>
    </row>
    <row r="37" spans="1:79" ht="45.75" customHeight="1" x14ac:dyDescent="0.25">
      <c r="A37" s="29"/>
      <c r="B37" s="29"/>
      <c r="C37" s="24" t="s">
        <v>320</v>
      </c>
      <c r="D37" s="29" t="s">
        <v>321</v>
      </c>
      <c r="E37" s="29"/>
      <c r="F37" s="29"/>
      <c r="G37" s="29"/>
      <c r="H37" s="17"/>
      <c r="I37" s="29"/>
      <c r="J37" s="29"/>
      <c r="K37" s="29"/>
      <c r="L37" s="29"/>
      <c r="M37" s="29"/>
      <c r="N37" s="29"/>
      <c r="O37" s="29"/>
      <c r="P37" s="30"/>
      <c r="Q37" s="30"/>
      <c r="R37" s="30"/>
      <c r="S37" s="30"/>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31"/>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row>
    <row r="38" spans="1:79" ht="45.75" customHeight="1" x14ac:dyDescent="0.25">
      <c r="A38" s="23">
        <v>82</v>
      </c>
      <c r="B38" s="23">
        <f>VLOOKUP(H38,[1]TT3040!G:P,2,FALSE)</f>
        <v>483</v>
      </c>
      <c r="C38" s="24" t="str">
        <f>VLOOKUP(H38,[1]TT3040!G:P,9,FALSE)</f>
        <v>12. THUỐC TIM MẠCH</v>
      </c>
      <c r="D38" s="23" t="str">
        <f>VLOOKUP(H38,[1]TT3040!G:P,10,FALSE)</f>
        <v>12.1. Thuốc chống đau thắt ngực</v>
      </c>
      <c r="E38" s="23" t="s">
        <v>322</v>
      </c>
      <c r="F38" s="24" t="s">
        <v>323</v>
      </c>
      <c r="G38" s="24" t="s">
        <v>324</v>
      </c>
      <c r="H38" s="24" t="s">
        <v>324</v>
      </c>
      <c r="I38" s="24" t="s">
        <v>325</v>
      </c>
      <c r="J38" s="24" t="s">
        <v>85</v>
      </c>
      <c r="K38" s="24" t="s">
        <v>99</v>
      </c>
      <c r="L38" s="24" t="s">
        <v>326</v>
      </c>
      <c r="M38" s="24" t="s">
        <v>327</v>
      </c>
      <c r="N38" s="24" t="s">
        <v>165</v>
      </c>
      <c r="O38" s="24" t="s">
        <v>90</v>
      </c>
      <c r="P38" s="25">
        <v>80283</v>
      </c>
      <c r="Q38" s="25">
        <v>8583</v>
      </c>
      <c r="R38" s="25">
        <v>689068989</v>
      </c>
      <c r="S38" s="26" t="s">
        <v>172</v>
      </c>
      <c r="T38" s="23" t="s">
        <v>173</v>
      </c>
      <c r="U38" s="24" t="s">
        <v>174</v>
      </c>
      <c r="V38" s="24"/>
      <c r="W38" s="24">
        <v>1000</v>
      </c>
      <c r="X38" s="24">
        <v>0</v>
      </c>
      <c r="Y38" s="24">
        <v>100</v>
      </c>
      <c r="Z38" s="24">
        <v>600</v>
      </c>
      <c r="AA38" s="24">
        <v>0</v>
      </c>
      <c r="AB38" s="24">
        <v>0</v>
      </c>
      <c r="AC38" s="24">
        <v>0</v>
      </c>
      <c r="AD38" s="24">
        <v>30</v>
      </c>
      <c r="AE38" s="24">
        <v>3000</v>
      </c>
      <c r="AF38" s="24">
        <v>0</v>
      </c>
      <c r="AG38" s="24">
        <v>183</v>
      </c>
      <c r="AH38" s="24">
        <v>200</v>
      </c>
      <c r="AI38" s="24">
        <v>0</v>
      </c>
      <c r="AJ38" s="24">
        <v>0</v>
      </c>
      <c r="AK38" s="24">
        <v>100</v>
      </c>
      <c r="AL38" s="24">
        <v>100</v>
      </c>
      <c r="AM38" s="24">
        <v>0</v>
      </c>
      <c r="AN38" s="24">
        <v>0</v>
      </c>
      <c r="AO38" s="24">
        <v>30</v>
      </c>
      <c r="AP38" s="24">
        <v>0</v>
      </c>
      <c r="AQ38" s="24">
        <v>100</v>
      </c>
      <c r="AR38" s="24">
        <v>200</v>
      </c>
      <c r="AS38" s="24">
        <v>0</v>
      </c>
      <c r="AT38" s="24">
        <v>20</v>
      </c>
      <c r="AU38" s="27">
        <v>0</v>
      </c>
      <c r="AV38" s="24">
        <v>10</v>
      </c>
      <c r="AW38" s="24">
        <v>200</v>
      </c>
      <c r="AX38" s="24">
        <v>0</v>
      </c>
      <c r="AY38" s="24">
        <v>0</v>
      </c>
      <c r="AZ38" s="24">
        <v>0</v>
      </c>
      <c r="BA38" s="24">
        <v>50</v>
      </c>
      <c r="BB38" s="24">
        <v>0</v>
      </c>
      <c r="BC38" s="24">
        <v>1000</v>
      </c>
      <c r="BD38" s="24">
        <v>0</v>
      </c>
      <c r="BE38" s="24">
        <v>0</v>
      </c>
      <c r="BF38" s="24">
        <v>0</v>
      </c>
      <c r="BG38" s="24">
        <v>50</v>
      </c>
      <c r="BH38" s="24">
        <v>10</v>
      </c>
      <c r="BI38" s="24">
        <v>0</v>
      </c>
      <c r="BJ38" s="24">
        <v>1500</v>
      </c>
      <c r="BK38" s="24">
        <v>0</v>
      </c>
      <c r="BL38" s="24">
        <v>100</v>
      </c>
      <c r="BM38" s="24">
        <v>0</v>
      </c>
      <c r="BN38" s="24">
        <v>0</v>
      </c>
      <c r="BO38" s="24">
        <v>0</v>
      </c>
      <c r="BP38" s="24">
        <v>0</v>
      </c>
      <c r="BQ38" s="24">
        <v>0</v>
      </c>
      <c r="BR38" s="24">
        <v>0</v>
      </c>
      <c r="BS38" s="24">
        <v>0</v>
      </c>
      <c r="BT38" s="24">
        <v>0</v>
      </c>
      <c r="BU38" s="24">
        <v>0</v>
      </c>
      <c r="BV38" s="24">
        <v>0</v>
      </c>
      <c r="BW38" s="24">
        <v>0</v>
      </c>
      <c r="BX38" s="24">
        <v>0</v>
      </c>
      <c r="BY38" s="24">
        <v>0</v>
      </c>
      <c r="BZ38" s="24">
        <v>0</v>
      </c>
      <c r="CA38" s="24">
        <v>0</v>
      </c>
    </row>
    <row r="39" spans="1:79" ht="45.75" customHeight="1" x14ac:dyDescent="0.25">
      <c r="A39" s="23">
        <v>396</v>
      </c>
      <c r="B39" s="23">
        <f>VLOOKUP(H39,[1]TT3040!G:P,2,FALSE)</f>
        <v>483</v>
      </c>
      <c r="C39" s="24" t="str">
        <f>VLOOKUP(H39,[1]TT3040!G:P,9,FALSE)</f>
        <v>12. THUỐC TIM MẠCH</v>
      </c>
      <c r="D39" s="23" t="str">
        <f>VLOOKUP(H39,[1]TT3040!G:P,10,FALSE)</f>
        <v>12.1. Thuốc chống đau thắt ngực</v>
      </c>
      <c r="E39" s="23" t="s">
        <v>328</v>
      </c>
      <c r="F39" s="24" t="s">
        <v>329</v>
      </c>
      <c r="G39" s="24" t="s">
        <v>324</v>
      </c>
      <c r="H39" s="24" t="s">
        <v>324</v>
      </c>
      <c r="I39" s="24" t="s">
        <v>330</v>
      </c>
      <c r="J39" s="24" t="s">
        <v>252</v>
      </c>
      <c r="K39" s="24" t="s">
        <v>331</v>
      </c>
      <c r="L39" s="24" t="s">
        <v>332</v>
      </c>
      <c r="M39" s="24" t="s">
        <v>333</v>
      </c>
      <c r="N39" s="24" t="s">
        <v>89</v>
      </c>
      <c r="O39" s="24" t="s">
        <v>257</v>
      </c>
      <c r="P39" s="25">
        <v>2000</v>
      </c>
      <c r="Q39" s="25">
        <v>763500</v>
      </c>
      <c r="R39" s="25">
        <v>1527000000</v>
      </c>
      <c r="S39" s="26" t="s">
        <v>235</v>
      </c>
      <c r="T39" s="23" t="s">
        <v>236</v>
      </c>
      <c r="U39" s="24" t="s">
        <v>237</v>
      </c>
      <c r="V39" s="24"/>
      <c r="W39" s="24">
        <v>200000</v>
      </c>
      <c r="X39" s="24">
        <v>0</v>
      </c>
      <c r="Y39" s="24">
        <v>0</v>
      </c>
      <c r="Z39" s="24">
        <v>200000</v>
      </c>
      <c r="AA39" s="24">
        <v>0</v>
      </c>
      <c r="AB39" s="24">
        <v>0</v>
      </c>
      <c r="AC39" s="24">
        <v>0</v>
      </c>
      <c r="AD39" s="24">
        <v>0</v>
      </c>
      <c r="AE39" s="24">
        <v>0</v>
      </c>
      <c r="AF39" s="24">
        <v>0</v>
      </c>
      <c r="AG39" s="24">
        <v>24000</v>
      </c>
      <c r="AH39" s="24">
        <v>0</v>
      </c>
      <c r="AI39" s="24">
        <v>0</v>
      </c>
      <c r="AJ39" s="24">
        <v>0</v>
      </c>
      <c r="AK39" s="24">
        <v>0</v>
      </c>
      <c r="AL39" s="24">
        <v>0</v>
      </c>
      <c r="AM39" s="24">
        <v>20000</v>
      </c>
      <c r="AN39" s="24">
        <v>80000</v>
      </c>
      <c r="AO39" s="24">
        <v>0</v>
      </c>
      <c r="AP39" s="24">
        <v>0</v>
      </c>
      <c r="AQ39" s="24">
        <v>25000</v>
      </c>
      <c r="AR39" s="24">
        <v>60000</v>
      </c>
      <c r="AS39" s="24">
        <v>0</v>
      </c>
      <c r="AT39" s="24">
        <v>5000</v>
      </c>
      <c r="AU39" s="27">
        <v>0</v>
      </c>
      <c r="AV39" s="24">
        <v>11000</v>
      </c>
      <c r="AW39" s="24">
        <v>0</v>
      </c>
      <c r="AX39" s="24">
        <v>20000</v>
      </c>
      <c r="AY39" s="24">
        <v>0</v>
      </c>
      <c r="AZ39" s="24">
        <v>10000</v>
      </c>
      <c r="BA39" s="24">
        <v>5000</v>
      </c>
      <c r="BB39" s="24">
        <v>30000</v>
      </c>
      <c r="BC39" s="24">
        <v>0</v>
      </c>
      <c r="BD39" s="24">
        <v>3500</v>
      </c>
      <c r="BE39" s="24">
        <v>0</v>
      </c>
      <c r="BF39" s="24">
        <v>0</v>
      </c>
      <c r="BG39" s="24">
        <v>20000</v>
      </c>
      <c r="BH39" s="24">
        <v>0</v>
      </c>
      <c r="BI39" s="24">
        <v>0</v>
      </c>
      <c r="BJ39" s="24">
        <v>50000</v>
      </c>
      <c r="BK39" s="24">
        <v>0</v>
      </c>
      <c r="BL39" s="24">
        <v>0</v>
      </c>
      <c r="BM39" s="24">
        <v>0</v>
      </c>
      <c r="BN39" s="24">
        <v>0</v>
      </c>
      <c r="BO39" s="24">
        <v>0</v>
      </c>
      <c r="BP39" s="24">
        <v>0</v>
      </c>
      <c r="BQ39" s="24">
        <v>0</v>
      </c>
      <c r="BR39" s="24">
        <v>0</v>
      </c>
      <c r="BS39" s="24">
        <v>0</v>
      </c>
      <c r="BT39" s="24">
        <v>0</v>
      </c>
      <c r="BU39" s="24">
        <v>0</v>
      </c>
      <c r="BV39" s="24">
        <v>0</v>
      </c>
      <c r="BW39" s="24">
        <v>0</v>
      </c>
      <c r="BX39" s="24">
        <v>0</v>
      </c>
      <c r="BY39" s="24">
        <v>0</v>
      </c>
      <c r="BZ39" s="24">
        <v>0</v>
      </c>
      <c r="CA39" s="24">
        <v>0</v>
      </c>
    </row>
    <row r="40" spans="1:79" ht="45.75" customHeight="1" x14ac:dyDescent="0.25">
      <c r="A40" s="23">
        <v>100</v>
      </c>
      <c r="B40" s="23">
        <f>VLOOKUP(H40,[1]TT3040!G:P,2,FALSE)</f>
        <v>484</v>
      </c>
      <c r="C40" s="24" t="str">
        <f>VLOOKUP(H40,[1]TT3040!G:P,9,FALSE)</f>
        <v>12. THUỐC TIM MẠCH</v>
      </c>
      <c r="D40" s="23" t="str">
        <f>VLOOKUP(H40,[1]TT3040!G:P,10,FALSE)</f>
        <v>12.1. Thuốc chống đau thắt ngực</v>
      </c>
      <c r="E40" s="23" t="s">
        <v>334</v>
      </c>
      <c r="F40" s="24" t="s">
        <v>335</v>
      </c>
      <c r="G40" s="24" t="s">
        <v>336</v>
      </c>
      <c r="H40" s="24" t="s">
        <v>336</v>
      </c>
      <c r="I40" s="24" t="s">
        <v>337</v>
      </c>
      <c r="J40" s="24" t="s">
        <v>252</v>
      </c>
      <c r="K40" s="24" t="s">
        <v>253</v>
      </c>
      <c r="L40" s="24" t="s">
        <v>338</v>
      </c>
      <c r="M40" s="24" t="s">
        <v>339</v>
      </c>
      <c r="N40" s="24" t="s">
        <v>340</v>
      </c>
      <c r="O40" s="24" t="s">
        <v>257</v>
      </c>
      <c r="P40" s="25">
        <v>2436</v>
      </c>
      <c r="Q40" s="25">
        <v>673100</v>
      </c>
      <c r="R40" s="25">
        <v>1639671600</v>
      </c>
      <c r="S40" s="26" t="s">
        <v>341</v>
      </c>
      <c r="T40" s="23" t="s">
        <v>342</v>
      </c>
      <c r="U40" s="24" t="s">
        <v>343</v>
      </c>
      <c r="V40" s="24"/>
      <c r="W40" s="24">
        <v>300000</v>
      </c>
      <c r="X40" s="24">
        <v>0</v>
      </c>
      <c r="Y40" s="24">
        <v>0</v>
      </c>
      <c r="Z40" s="24">
        <v>0</v>
      </c>
      <c r="AA40" s="24">
        <v>0</v>
      </c>
      <c r="AB40" s="24">
        <v>3000</v>
      </c>
      <c r="AC40" s="24">
        <v>0</v>
      </c>
      <c r="AD40" s="24">
        <v>0</v>
      </c>
      <c r="AE40" s="24">
        <v>0</v>
      </c>
      <c r="AF40" s="24">
        <v>0</v>
      </c>
      <c r="AG40" s="24">
        <v>0</v>
      </c>
      <c r="AH40" s="24">
        <v>0</v>
      </c>
      <c r="AI40" s="24">
        <v>0</v>
      </c>
      <c r="AJ40" s="24">
        <v>0</v>
      </c>
      <c r="AK40" s="24">
        <v>0</v>
      </c>
      <c r="AL40" s="24">
        <v>0</v>
      </c>
      <c r="AM40" s="24">
        <v>50000</v>
      </c>
      <c r="AN40" s="24">
        <v>40000</v>
      </c>
      <c r="AO40" s="24">
        <v>20000</v>
      </c>
      <c r="AP40" s="24">
        <v>10000</v>
      </c>
      <c r="AQ40" s="24">
        <v>60000</v>
      </c>
      <c r="AR40" s="24">
        <v>0</v>
      </c>
      <c r="AS40" s="24">
        <v>30000</v>
      </c>
      <c r="AT40" s="24">
        <v>20000</v>
      </c>
      <c r="AU40" s="27">
        <v>0</v>
      </c>
      <c r="AV40" s="24">
        <v>15000</v>
      </c>
      <c r="AW40" s="24">
        <v>0</v>
      </c>
      <c r="AX40" s="24">
        <v>0</v>
      </c>
      <c r="AY40" s="24">
        <v>0</v>
      </c>
      <c r="AZ40" s="24">
        <v>5000</v>
      </c>
      <c r="BA40" s="24">
        <v>40000</v>
      </c>
      <c r="BB40" s="24">
        <v>20000</v>
      </c>
      <c r="BC40" s="24">
        <v>40000</v>
      </c>
      <c r="BD40" s="24">
        <v>0</v>
      </c>
      <c r="BE40" s="24">
        <v>0</v>
      </c>
      <c r="BF40" s="24">
        <v>0</v>
      </c>
      <c r="BG40" s="24">
        <v>0</v>
      </c>
      <c r="BH40" s="24">
        <v>100</v>
      </c>
      <c r="BI40" s="24">
        <v>20000</v>
      </c>
      <c r="BJ40" s="24">
        <v>0</v>
      </c>
      <c r="BK40" s="24">
        <v>0</v>
      </c>
      <c r="BL40" s="24">
        <v>0</v>
      </c>
      <c r="BM40" s="24">
        <v>0</v>
      </c>
      <c r="BN40" s="24">
        <v>0</v>
      </c>
      <c r="BO40" s="24">
        <v>0</v>
      </c>
      <c r="BP40" s="24">
        <v>0</v>
      </c>
      <c r="BQ40" s="24">
        <v>0</v>
      </c>
      <c r="BR40" s="24">
        <v>0</v>
      </c>
      <c r="BS40" s="24">
        <v>0</v>
      </c>
      <c r="BT40" s="24">
        <v>0</v>
      </c>
      <c r="BU40" s="24">
        <v>0</v>
      </c>
      <c r="BV40" s="24">
        <v>0</v>
      </c>
      <c r="BW40" s="24">
        <v>0</v>
      </c>
      <c r="BX40" s="24">
        <v>0</v>
      </c>
      <c r="BY40" s="24">
        <v>0</v>
      </c>
      <c r="BZ40" s="24">
        <v>0</v>
      </c>
      <c r="CA40" s="24">
        <v>0</v>
      </c>
    </row>
    <row r="41" spans="1:79" s="32" customFormat="1" ht="45.75" customHeight="1" x14ac:dyDescent="0.25">
      <c r="A41" s="23">
        <v>174</v>
      </c>
      <c r="B41" s="23">
        <f>VLOOKUP(H41,[1]TT3040!G:P,2,FALSE)</f>
        <v>486</v>
      </c>
      <c r="C41" s="24" t="str">
        <f>VLOOKUP(H41,[1]TT3040!G:P,9,FALSE)</f>
        <v>12. THUỐC TIM MẠCH</v>
      </c>
      <c r="D41" s="23" t="str">
        <f>VLOOKUP(H41,[1]TT3040!G:P,10,FALSE)</f>
        <v>12.1. Thuốc chống đau thắt ngực</v>
      </c>
      <c r="E41" s="23" t="s">
        <v>344</v>
      </c>
      <c r="F41" s="24" t="s">
        <v>345</v>
      </c>
      <c r="G41" s="24" t="s">
        <v>346</v>
      </c>
      <c r="H41" s="24" t="s">
        <v>347</v>
      </c>
      <c r="I41" s="24" t="s">
        <v>348</v>
      </c>
      <c r="J41" s="24" t="s">
        <v>252</v>
      </c>
      <c r="K41" s="24" t="s">
        <v>267</v>
      </c>
      <c r="L41" s="24" t="s">
        <v>349</v>
      </c>
      <c r="M41" s="24" t="s">
        <v>350</v>
      </c>
      <c r="N41" s="24" t="s">
        <v>351</v>
      </c>
      <c r="O41" s="24" t="s">
        <v>257</v>
      </c>
      <c r="P41" s="25">
        <v>1785</v>
      </c>
      <c r="Q41" s="25">
        <v>75800</v>
      </c>
      <c r="R41" s="25">
        <v>135303000</v>
      </c>
      <c r="S41" s="26" t="s">
        <v>258</v>
      </c>
      <c r="T41" s="23" t="s">
        <v>259</v>
      </c>
      <c r="U41" s="24" t="s">
        <v>260</v>
      </c>
      <c r="V41" s="24"/>
      <c r="W41" s="24">
        <v>0</v>
      </c>
      <c r="X41" s="24">
        <v>0</v>
      </c>
      <c r="Y41" s="24">
        <v>0</v>
      </c>
      <c r="Z41" s="24">
        <v>0</v>
      </c>
      <c r="AA41" s="24">
        <v>0</v>
      </c>
      <c r="AB41" s="24">
        <v>0</v>
      </c>
      <c r="AC41" s="24">
        <v>0</v>
      </c>
      <c r="AD41" s="24">
        <v>0</v>
      </c>
      <c r="AE41" s="24">
        <v>0</v>
      </c>
      <c r="AF41" s="24">
        <v>0</v>
      </c>
      <c r="AG41" s="24">
        <v>0</v>
      </c>
      <c r="AH41" s="24">
        <v>10000</v>
      </c>
      <c r="AI41" s="24">
        <v>0</v>
      </c>
      <c r="AJ41" s="24">
        <v>0</v>
      </c>
      <c r="AK41" s="24">
        <v>0</v>
      </c>
      <c r="AL41" s="24">
        <v>0</v>
      </c>
      <c r="AM41" s="24">
        <v>0</v>
      </c>
      <c r="AN41" s="24">
        <v>0</v>
      </c>
      <c r="AO41" s="24">
        <v>0</v>
      </c>
      <c r="AP41" s="24">
        <v>3000</v>
      </c>
      <c r="AQ41" s="24">
        <v>0</v>
      </c>
      <c r="AR41" s="24">
        <v>0</v>
      </c>
      <c r="AS41" s="24">
        <v>0</v>
      </c>
      <c r="AT41" s="24">
        <v>800</v>
      </c>
      <c r="AU41" s="27">
        <v>0</v>
      </c>
      <c r="AV41" s="24">
        <v>5000</v>
      </c>
      <c r="AW41" s="24">
        <v>0</v>
      </c>
      <c r="AX41" s="24">
        <v>0</v>
      </c>
      <c r="AY41" s="24">
        <v>0</v>
      </c>
      <c r="AZ41" s="24">
        <v>0</v>
      </c>
      <c r="BA41" s="24">
        <v>20000</v>
      </c>
      <c r="BB41" s="24">
        <v>2000</v>
      </c>
      <c r="BC41" s="24">
        <v>0</v>
      </c>
      <c r="BD41" s="24">
        <v>0</v>
      </c>
      <c r="BE41" s="24">
        <v>30000</v>
      </c>
      <c r="BF41" s="24">
        <v>0</v>
      </c>
      <c r="BG41" s="24">
        <v>5000</v>
      </c>
      <c r="BH41" s="24">
        <v>0</v>
      </c>
      <c r="BI41" s="24">
        <v>0</v>
      </c>
      <c r="BJ41" s="24">
        <v>0</v>
      </c>
      <c r="BK41" s="24">
        <v>0</v>
      </c>
      <c r="BL41" s="24">
        <v>0</v>
      </c>
      <c r="BM41" s="24">
        <v>0</v>
      </c>
      <c r="BN41" s="24">
        <v>0</v>
      </c>
      <c r="BO41" s="24">
        <v>0</v>
      </c>
      <c r="BP41" s="24">
        <v>0</v>
      </c>
      <c r="BQ41" s="24">
        <v>0</v>
      </c>
      <c r="BR41" s="24">
        <v>0</v>
      </c>
      <c r="BS41" s="24">
        <v>0</v>
      </c>
      <c r="BT41" s="24">
        <v>0</v>
      </c>
      <c r="BU41" s="24">
        <v>0</v>
      </c>
      <c r="BV41" s="24">
        <v>0</v>
      </c>
      <c r="BW41" s="24">
        <v>0</v>
      </c>
      <c r="BX41" s="24">
        <v>0</v>
      </c>
      <c r="BY41" s="24">
        <v>0</v>
      </c>
      <c r="BZ41" s="24">
        <v>0</v>
      </c>
      <c r="CA41" s="24">
        <v>0</v>
      </c>
    </row>
    <row r="42" spans="1:79" ht="45.75" customHeight="1" x14ac:dyDescent="0.25">
      <c r="A42" s="23">
        <v>284</v>
      </c>
      <c r="B42" s="23">
        <f>VLOOKUP(H42,[1]TT3040!G:P,2,FALSE)</f>
        <v>486</v>
      </c>
      <c r="C42" s="24" t="str">
        <f>VLOOKUP(H42,[1]TT3040!G:P,9,FALSE)</f>
        <v>12. THUỐC TIM MẠCH</v>
      </c>
      <c r="D42" s="23" t="str">
        <f>VLOOKUP(H42,[1]TT3040!G:P,10,FALSE)</f>
        <v>12.1. Thuốc chống đau thắt ngực</v>
      </c>
      <c r="E42" s="23" t="s">
        <v>352</v>
      </c>
      <c r="F42" s="24" t="s">
        <v>353</v>
      </c>
      <c r="G42" s="24" t="s">
        <v>354</v>
      </c>
      <c r="H42" s="24" t="s">
        <v>347</v>
      </c>
      <c r="I42" s="24" t="s">
        <v>355</v>
      </c>
      <c r="J42" s="24" t="s">
        <v>252</v>
      </c>
      <c r="K42" s="24" t="s">
        <v>356</v>
      </c>
      <c r="L42" s="24" t="s">
        <v>357</v>
      </c>
      <c r="M42" s="24" t="s">
        <v>358</v>
      </c>
      <c r="N42" s="24" t="s">
        <v>89</v>
      </c>
      <c r="O42" s="24" t="s">
        <v>257</v>
      </c>
      <c r="P42" s="25">
        <v>643</v>
      </c>
      <c r="Q42" s="25">
        <v>2127500</v>
      </c>
      <c r="R42" s="25">
        <v>1367982500</v>
      </c>
      <c r="S42" s="26" t="s">
        <v>113</v>
      </c>
      <c r="T42" s="23" t="s">
        <v>114</v>
      </c>
      <c r="U42" s="24" t="s">
        <v>115</v>
      </c>
      <c r="V42" s="24"/>
      <c r="W42" s="24">
        <v>0</v>
      </c>
      <c r="X42" s="24">
        <v>0</v>
      </c>
      <c r="Y42" s="24">
        <v>0</v>
      </c>
      <c r="Z42" s="24">
        <v>0</v>
      </c>
      <c r="AA42" s="24">
        <v>0</v>
      </c>
      <c r="AB42" s="24">
        <v>0</v>
      </c>
      <c r="AC42" s="24">
        <v>0</v>
      </c>
      <c r="AD42" s="24">
        <v>0</v>
      </c>
      <c r="AE42" s="24">
        <v>0</v>
      </c>
      <c r="AF42" s="24">
        <v>0</v>
      </c>
      <c r="AG42" s="24">
        <v>50000</v>
      </c>
      <c r="AH42" s="24">
        <v>20000</v>
      </c>
      <c r="AI42" s="24">
        <v>0</v>
      </c>
      <c r="AJ42" s="24">
        <v>0</v>
      </c>
      <c r="AK42" s="24">
        <v>0</v>
      </c>
      <c r="AL42" s="24">
        <v>120000</v>
      </c>
      <c r="AM42" s="24">
        <v>50000</v>
      </c>
      <c r="AN42" s="24">
        <v>0</v>
      </c>
      <c r="AO42" s="24">
        <v>0</v>
      </c>
      <c r="AP42" s="24">
        <v>0</v>
      </c>
      <c r="AQ42" s="24">
        <v>200000</v>
      </c>
      <c r="AR42" s="24">
        <v>170000</v>
      </c>
      <c r="AS42" s="24">
        <v>0</v>
      </c>
      <c r="AT42" s="24">
        <v>500</v>
      </c>
      <c r="AU42" s="27">
        <v>0</v>
      </c>
      <c r="AV42" s="24">
        <v>0</v>
      </c>
      <c r="AW42" s="24">
        <v>0</v>
      </c>
      <c r="AX42" s="24">
        <v>700000</v>
      </c>
      <c r="AY42" s="24">
        <v>0</v>
      </c>
      <c r="AZ42" s="24">
        <v>0</v>
      </c>
      <c r="BA42" s="24">
        <v>20000</v>
      </c>
      <c r="BB42" s="24">
        <v>2000</v>
      </c>
      <c r="BC42" s="24">
        <v>100000</v>
      </c>
      <c r="BD42" s="24">
        <v>430000</v>
      </c>
      <c r="BE42" s="24">
        <v>0</v>
      </c>
      <c r="BF42" s="24">
        <v>0</v>
      </c>
      <c r="BG42" s="24">
        <v>0</v>
      </c>
      <c r="BH42" s="24">
        <v>0</v>
      </c>
      <c r="BI42" s="24">
        <v>0</v>
      </c>
      <c r="BJ42" s="24">
        <v>0</v>
      </c>
      <c r="BK42" s="24">
        <v>15000</v>
      </c>
      <c r="BL42" s="24">
        <v>250000</v>
      </c>
      <c r="BM42" s="24">
        <v>0</v>
      </c>
      <c r="BN42" s="24">
        <v>0</v>
      </c>
      <c r="BO42" s="24">
        <v>0</v>
      </c>
      <c r="BP42" s="24">
        <v>0</v>
      </c>
      <c r="BQ42" s="24">
        <v>0</v>
      </c>
      <c r="BR42" s="24">
        <v>0</v>
      </c>
      <c r="BS42" s="24">
        <v>0</v>
      </c>
      <c r="BT42" s="24">
        <v>0</v>
      </c>
      <c r="BU42" s="24">
        <v>0</v>
      </c>
      <c r="BV42" s="24">
        <v>0</v>
      </c>
      <c r="BW42" s="24">
        <v>0</v>
      </c>
      <c r="BX42" s="24">
        <v>0</v>
      </c>
      <c r="BY42" s="24">
        <v>0</v>
      </c>
      <c r="BZ42" s="24">
        <v>0</v>
      </c>
      <c r="CA42" s="24">
        <v>0</v>
      </c>
    </row>
    <row r="43" spans="1:79" ht="45.75" customHeight="1" x14ac:dyDescent="0.25">
      <c r="A43" s="29"/>
      <c r="B43" s="29"/>
      <c r="C43" s="24" t="s">
        <v>320</v>
      </c>
      <c r="D43" s="29" t="s">
        <v>359</v>
      </c>
      <c r="E43" s="29"/>
      <c r="F43" s="29"/>
      <c r="G43" s="29"/>
      <c r="H43" s="29"/>
      <c r="I43" s="29"/>
      <c r="J43" s="29"/>
      <c r="K43" s="29"/>
      <c r="L43" s="29"/>
      <c r="M43" s="29"/>
      <c r="N43" s="29"/>
      <c r="O43" s="29"/>
      <c r="P43" s="30"/>
      <c r="Q43" s="30"/>
      <c r="R43" s="30"/>
      <c r="S43" s="30"/>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3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row>
    <row r="44" spans="1:79" ht="45.75" customHeight="1" x14ac:dyDescent="0.25">
      <c r="A44" s="23">
        <v>14</v>
      </c>
      <c r="B44" s="23">
        <f>VLOOKUP(H44,[1]TT3040!G:P,2,FALSE)</f>
        <v>494</v>
      </c>
      <c r="C44" s="24" t="str">
        <f>VLOOKUP(H44,[1]TT3040!G:P,9,FALSE)</f>
        <v>12. THUỐC TIM MẠCH</v>
      </c>
      <c r="D44" s="23" t="str">
        <f>VLOOKUP(H44,[1]TT3040!G:P,10,FALSE)</f>
        <v>12.3. Thuốc điều trị tăng huyết áp</v>
      </c>
      <c r="E44" s="23" t="s">
        <v>360</v>
      </c>
      <c r="F44" s="24" t="s">
        <v>361</v>
      </c>
      <c r="G44" s="24" t="s">
        <v>362</v>
      </c>
      <c r="H44" s="24" t="s">
        <v>363</v>
      </c>
      <c r="I44" s="24" t="s">
        <v>364</v>
      </c>
      <c r="J44" s="24" t="s">
        <v>252</v>
      </c>
      <c r="K44" s="24" t="s">
        <v>267</v>
      </c>
      <c r="L44" s="24" t="s">
        <v>365</v>
      </c>
      <c r="M44" s="24" t="s">
        <v>366</v>
      </c>
      <c r="N44" s="24" t="s">
        <v>367</v>
      </c>
      <c r="O44" s="24" t="s">
        <v>257</v>
      </c>
      <c r="P44" s="25">
        <v>18107</v>
      </c>
      <c r="Q44" s="25">
        <v>6200</v>
      </c>
      <c r="R44" s="25">
        <v>112263400</v>
      </c>
      <c r="S44" s="23" t="s">
        <v>226</v>
      </c>
      <c r="T44" s="23" t="s">
        <v>227</v>
      </c>
      <c r="U44" s="24" t="s">
        <v>197</v>
      </c>
      <c r="V44" s="24"/>
      <c r="W44" s="24">
        <v>0</v>
      </c>
      <c r="X44" s="24">
        <v>0</v>
      </c>
      <c r="Y44" s="24">
        <v>0</v>
      </c>
      <c r="Z44" s="24">
        <v>0</v>
      </c>
      <c r="AA44" s="24">
        <v>0</v>
      </c>
      <c r="AB44" s="24">
        <v>0</v>
      </c>
      <c r="AC44" s="24">
        <v>0</v>
      </c>
      <c r="AD44" s="24">
        <v>0</v>
      </c>
      <c r="AE44" s="24">
        <v>0</v>
      </c>
      <c r="AF44" s="24">
        <v>0</v>
      </c>
      <c r="AG44" s="24">
        <v>0</v>
      </c>
      <c r="AH44" s="24">
        <v>0</v>
      </c>
      <c r="AI44" s="24">
        <v>0</v>
      </c>
      <c r="AJ44" s="24">
        <v>0</v>
      </c>
      <c r="AK44" s="24">
        <v>2000</v>
      </c>
      <c r="AL44" s="24">
        <v>0</v>
      </c>
      <c r="AM44" s="24">
        <v>0</v>
      </c>
      <c r="AN44" s="24">
        <v>0</v>
      </c>
      <c r="AO44" s="24">
        <v>0</v>
      </c>
      <c r="AP44" s="24">
        <v>0</v>
      </c>
      <c r="AQ44" s="24">
        <v>0</v>
      </c>
      <c r="AR44" s="24">
        <v>0</v>
      </c>
      <c r="AS44" s="24">
        <v>0</v>
      </c>
      <c r="AT44" s="24">
        <v>2000</v>
      </c>
      <c r="AU44" s="27">
        <v>0</v>
      </c>
      <c r="AV44" s="24">
        <v>0</v>
      </c>
      <c r="AW44" s="24">
        <v>0</v>
      </c>
      <c r="AX44" s="24">
        <v>0</v>
      </c>
      <c r="AY44" s="24">
        <v>0</v>
      </c>
      <c r="AZ44" s="24">
        <v>0</v>
      </c>
      <c r="BA44" s="24">
        <v>0</v>
      </c>
      <c r="BB44" s="24">
        <v>0</v>
      </c>
      <c r="BC44" s="24">
        <v>0</v>
      </c>
      <c r="BD44" s="24">
        <v>2200</v>
      </c>
      <c r="BE44" s="24">
        <v>0</v>
      </c>
      <c r="BF44" s="24">
        <v>0</v>
      </c>
      <c r="BG44" s="24">
        <v>0</v>
      </c>
      <c r="BH44" s="24">
        <v>0</v>
      </c>
      <c r="BI44" s="24">
        <v>0</v>
      </c>
      <c r="BJ44" s="24">
        <v>0</v>
      </c>
      <c r="BK44" s="24">
        <v>0</v>
      </c>
      <c r="BL44" s="24">
        <v>0</v>
      </c>
      <c r="BM44" s="24">
        <v>0</v>
      </c>
      <c r="BN44" s="24">
        <v>0</v>
      </c>
      <c r="BO44" s="24">
        <v>0</v>
      </c>
      <c r="BP44" s="24">
        <v>0</v>
      </c>
      <c r="BQ44" s="24">
        <v>0</v>
      </c>
      <c r="BR44" s="24">
        <v>0</v>
      </c>
      <c r="BS44" s="24">
        <v>0</v>
      </c>
      <c r="BT44" s="24">
        <v>0</v>
      </c>
      <c r="BU44" s="24">
        <v>0</v>
      </c>
      <c r="BV44" s="24">
        <v>0</v>
      </c>
      <c r="BW44" s="24">
        <v>0</v>
      </c>
      <c r="BX44" s="24">
        <v>0</v>
      </c>
      <c r="BY44" s="24">
        <v>0</v>
      </c>
      <c r="BZ44" s="24">
        <v>0</v>
      </c>
      <c r="CA44" s="24">
        <v>0</v>
      </c>
    </row>
    <row r="45" spans="1:79" ht="45.75" customHeight="1" x14ac:dyDescent="0.25">
      <c r="A45" s="23">
        <v>15</v>
      </c>
      <c r="B45" s="23">
        <f>VLOOKUP(H45,[1]TT3040!G:P,2,FALSE)</f>
        <v>494</v>
      </c>
      <c r="C45" s="24" t="str">
        <f>VLOOKUP(H45,[1]TT3040!G:P,9,FALSE)</f>
        <v>12. THUỐC TIM MẠCH</v>
      </c>
      <c r="D45" s="23" t="str">
        <f>VLOOKUP(H45,[1]TT3040!G:P,10,FALSE)</f>
        <v>12.3. Thuốc điều trị tăng huyết áp</v>
      </c>
      <c r="E45" s="23" t="s">
        <v>368</v>
      </c>
      <c r="F45" s="24" t="s">
        <v>369</v>
      </c>
      <c r="G45" s="24" t="s">
        <v>362</v>
      </c>
      <c r="H45" s="24" t="s">
        <v>363</v>
      </c>
      <c r="I45" s="24" t="s">
        <v>370</v>
      </c>
      <c r="J45" s="24" t="s">
        <v>252</v>
      </c>
      <c r="K45" s="24" t="s">
        <v>267</v>
      </c>
      <c r="L45" s="24" t="s">
        <v>371</v>
      </c>
      <c r="M45" s="24" t="s">
        <v>366</v>
      </c>
      <c r="N45" s="24" t="s">
        <v>367</v>
      </c>
      <c r="O45" s="24" t="s">
        <v>257</v>
      </c>
      <c r="P45" s="25">
        <v>9987</v>
      </c>
      <c r="Q45" s="25">
        <v>32400</v>
      </c>
      <c r="R45" s="25">
        <v>323578800</v>
      </c>
      <c r="S45" s="23" t="s">
        <v>226</v>
      </c>
      <c r="T45" s="23" t="s">
        <v>227</v>
      </c>
      <c r="U45" s="24" t="s">
        <v>197</v>
      </c>
      <c r="V45" s="24"/>
      <c r="W45" s="24">
        <v>5000</v>
      </c>
      <c r="X45" s="24">
        <v>0</v>
      </c>
      <c r="Y45" s="24">
        <v>0</v>
      </c>
      <c r="Z45" s="24">
        <v>6000</v>
      </c>
      <c r="AA45" s="24">
        <v>0</v>
      </c>
      <c r="AB45" s="24">
        <v>0</v>
      </c>
      <c r="AC45" s="24">
        <v>0</v>
      </c>
      <c r="AD45" s="24">
        <v>0</v>
      </c>
      <c r="AE45" s="24">
        <v>0</v>
      </c>
      <c r="AF45" s="24">
        <v>0</v>
      </c>
      <c r="AG45" s="24">
        <v>0</v>
      </c>
      <c r="AH45" s="24">
        <v>0</v>
      </c>
      <c r="AI45" s="24">
        <v>0</v>
      </c>
      <c r="AJ45" s="24">
        <v>0</v>
      </c>
      <c r="AK45" s="24">
        <v>2000</v>
      </c>
      <c r="AL45" s="24">
        <v>0</v>
      </c>
      <c r="AM45" s="24">
        <v>0</v>
      </c>
      <c r="AN45" s="24">
        <v>0</v>
      </c>
      <c r="AO45" s="24">
        <v>0</v>
      </c>
      <c r="AP45" s="24">
        <v>0</v>
      </c>
      <c r="AQ45" s="24">
        <v>1200</v>
      </c>
      <c r="AR45" s="24">
        <v>0</v>
      </c>
      <c r="AS45" s="24">
        <v>0</v>
      </c>
      <c r="AT45" s="24">
        <v>1000</v>
      </c>
      <c r="AU45" s="27">
        <v>0</v>
      </c>
      <c r="AV45" s="24">
        <v>0</v>
      </c>
      <c r="AW45" s="24">
        <v>0</v>
      </c>
      <c r="AX45" s="24">
        <v>0</v>
      </c>
      <c r="AY45" s="24">
        <v>0</v>
      </c>
      <c r="AZ45" s="24">
        <v>0</v>
      </c>
      <c r="BA45" s="24">
        <v>0</v>
      </c>
      <c r="BB45" s="24">
        <v>0</v>
      </c>
      <c r="BC45" s="24">
        <v>0</v>
      </c>
      <c r="BD45" s="24">
        <v>3200</v>
      </c>
      <c r="BE45" s="24">
        <v>0</v>
      </c>
      <c r="BF45" s="24">
        <v>14000</v>
      </c>
      <c r="BG45" s="24">
        <v>0</v>
      </c>
      <c r="BH45" s="24">
        <v>0</v>
      </c>
      <c r="BI45" s="24">
        <v>0</v>
      </c>
      <c r="BJ45" s="24">
        <v>0</v>
      </c>
      <c r="BK45" s="24">
        <v>0</v>
      </c>
      <c r="BL45" s="24">
        <v>0</v>
      </c>
      <c r="BM45" s="24">
        <v>0</v>
      </c>
      <c r="BN45" s="24">
        <v>0</v>
      </c>
      <c r="BO45" s="24">
        <v>0</v>
      </c>
      <c r="BP45" s="24">
        <v>0</v>
      </c>
      <c r="BQ45" s="24">
        <v>0</v>
      </c>
      <c r="BR45" s="24">
        <v>0</v>
      </c>
      <c r="BS45" s="24">
        <v>0</v>
      </c>
      <c r="BT45" s="24">
        <v>0</v>
      </c>
      <c r="BU45" s="24">
        <v>0</v>
      </c>
      <c r="BV45" s="24">
        <v>0</v>
      </c>
      <c r="BW45" s="24">
        <v>0</v>
      </c>
      <c r="BX45" s="24">
        <v>0</v>
      </c>
      <c r="BY45" s="24">
        <v>0</v>
      </c>
      <c r="BZ45" s="24">
        <v>0</v>
      </c>
      <c r="CA45" s="24">
        <v>0</v>
      </c>
    </row>
    <row r="46" spans="1:79" ht="45.75" customHeight="1" x14ac:dyDescent="0.25">
      <c r="A46" s="23">
        <v>361</v>
      </c>
      <c r="B46" s="23">
        <f>VLOOKUP(H46,[1]TT3040!G:P,2,FALSE)</f>
        <v>495</v>
      </c>
      <c r="C46" s="24" t="str">
        <f>VLOOKUP(H46,[1]TT3040!G:P,9,FALSE)</f>
        <v>12. THUỐC TIM MẠCH</v>
      </c>
      <c r="D46" s="23" t="str">
        <f>VLOOKUP(H46,[1]TT3040!G:P,10,FALSE)</f>
        <v>12.3. Thuốc điều trị tăng huyết áp</v>
      </c>
      <c r="E46" s="23" t="s">
        <v>372</v>
      </c>
      <c r="F46" s="24" t="s">
        <v>373</v>
      </c>
      <c r="G46" s="24" t="s">
        <v>374</v>
      </c>
      <c r="H46" s="24" t="s">
        <v>374</v>
      </c>
      <c r="I46" s="24" t="s">
        <v>375</v>
      </c>
      <c r="J46" s="24" t="s">
        <v>252</v>
      </c>
      <c r="K46" s="24" t="s">
        <v>267</v>
      </c>
      <c r="L46" s="24" t="s">
        <v>376</v>
      </c>
      <c r="M46" s="24" t="s">
        <v>377</v>
      </c>
      <c r="N46" s="24" t="s">
        <v>89</v>
      </c>
      <c r="O46" s="24" t="s">
        <v>257</v>
      </c>
      <c r="P46" s="25">
        <v>3000</v>
      </c>
      <c r="Q46" s="25">
        <v>1088000</v>
      </c>
      <c r="R46" s="25">
        <v>3264000000</v>
      </c>
      <c r="S46" s="26" t="s">
        <v>378</v>
      </c>
      <c r="T46" s="23" t="s">
        <v>379</v>
      </c>
      <c r="U46" s="24" t="s">
        <v>380</v>
      </c>
      <c r="V46" s="24"/>
      <c r="W46" s="24">
        <v>20000</v>
      </c>
      <c r="X46" s="24">
        <v>0</v>
      </c>
      <c r="Y46" s="24">
        <v>0</v>
      </c>
      <c r="Z46" s="24">
        <v>0</v>
      </c>
      <c r="AA46" s="24">
        <v>0</v>
      </c>
      <c r="AB46" s="24">
        <v>0</v>
      </c>
      <c r="AC46" s="24">
        <v>0</v>
      </c>
      <c r="AD46" s="24">
        <v>0</v>
      </c>
      <c r="AE46" s="24">
        <v>0</v>
      </c>
      <c r="AF46" s="24">
        <v>0</v>
      </c>
      <c r="AG46" s="24">
        <v>120000</v>
      </c>
      <c r="AH46" s="24">
        <v>20000</v>
      </c>
      <c r="AI46" s="24">
        <v>0</v>
      </c>
      <c r="AJ46" s="24">
        <v>0</v>
      </c>
      <c r="AK46" s="24">
        <v>500000</v>
      </c>
      <c r="AL46" s="24">
        <v>0</v>
      </c>
      <c r="AM46" s="24">
        <v>60000</v>
      </c>
      <c r="AN46" s="24">
        <v>30000</v>
      </c>
      <c r="AO46" s="24">
        <v>0</v>
      </c>
      <c r="AP46" s="24">
        <v>0</v>
      </c>
      <c r="AQ46" s="24">
        <v>5000</v>
      </c>
      <c r="AR46" s="24">
        <v>0</v>
      </c>
      <c r="AS46" s="24">
        <v>0</v>
      </c>
      <c r="AT46" s="24">
        <v>30000</v>
      </c>
      <c r="AU46" s="27">
        <v>0</v>
      </c>
      <c r="AV46" s="24">
        <v>200000</v>
      </c>
      <c r="AW46" s="24">
        <v>0</v>
      </c>
      <c r="AX46" s="24">
        <v>50000</v>
      </c>
      <c r="AY46" s="24">
        <v>0</v>
      </c>
      <c r="AZ46" s="24">
        <v>0</v>
      </c>
      <c r="BA46" s="24">
        <v>0</v>
      </c>
      <c r="BB46" s="24">
        <v>0</v>
      </c>
      <c r="BC46" s="24">
        <v>0</v>
      </c>
      <c r="BD46" s="24">
        <v>13000</v>
      </c>
      <c r="BE46" s="24">
        <v>0</v>
      </c>
      <c r="BF46" s="24">
        <v>0</v>
      </c>
      <c r="BG46" s="24">
        <v>0</v>
      </c>
      <c r="BH46" s="24">
        <v>0</v>
      </c>
      <c r="BI46" s="24">
        <v>40000</v>
      </c>
      <c r="BJ46" s="24">
        <v>0</v>
      </c>
      <c r="BK46" s="24">
        <v>0</v>
      </c>
      <c r="BL46" s="24">
        <v>0</v>
      </c>
      <c r="BM46" s="24">
        <v>0</v>
      </c>
      <c r="BN46" s="24">
        <v>0</v>
      </c>
      <c r="BO46" s="24">
        <v>0</v>
      </c>
      <c r="BP46" s="24">
        <v>0</v>
      </c>
      <c r="BQ46" s="24">
        <v>0</v>
      </c>
      <c r="BR46" s="24">
        <v>0</v>
      </c>
      <c r="BS46" s="24">
        <v>0</v>
      </c>
      <c r="BT46" s="24">
        <v>0</v>
      </c>
      <c r="BU46" s="24">
        <v>0</v>
      </c>
      <c r="BV46" s="24">
        <v>0</v>
      </c>
      <c r="BW46" s="24">
        <v>0</v>
      </c>
      <c r="BX46" s="24">
        <v>0</v>
      </c>
      <c r="BY46" s="24">
        <v>0</v>
      </c>
      <c r="BZ46" s="24">
        <v>0</v>
      </c>
      <c r="CA46" s="24">
        <v>0</v>
      </c>
    </row>
    <row r="47" spans="1:79" s="32" customFormat="1" ht="45.75" customHeight="1" x14ac:dyDescent="0.25">
      <c r="A47" s="23">
        <v>774</v>
      </c>
      <c r="B47" s="23">
        <f>VLOOKUP(H47,[1]TT3040!G:P,2,FALSE)</f>
        <v>496</v>
      </c>
      <c r="C47" s="24" t="str">
        <f>VLOOKUP(H47,[1]TT3040!G:P,9,FALSE)</f>
        <v>12. THUỐC TIM MẠCH</v>
      </c>
      <c r="D47" s="23" t="str">
        <f>VLOOKUP(H47,[1]TT3040!G:P,10,FALSE)</f>
        <v>12.3. Thuốc điều trị tăng huyết áp</v>
      </c>
      <c r="E47" s="23" t="s">
        <v>381</v>
      </c>
      <c r="F47" s="24" t="s">
        <v>382</v>
      </c>
      <c r="G47" s="24" t="s">
        <v>383</v>
      </c>
      <c r="H47" s="14" t="s">
        <v>384</v>
      </c>
      <c r="I47" s="24" t="s">
        <v>385</v>
      </c>
      <c r="J47" s="24" t="s">
        <v>252</v>
      </c>
      <c r="K47" s="24" t="s">
        <v>267</v>
      </c>
      <c r="L47" s="24" t="s">
        <v>386</v>
      </c>
      <c r="M47" s="24" t="s">
        <v>387</v>
      </c>
      <c r="N47" s="24" t="s">
        <v>388</v>
      </c>
      <c r="O47" s="24" t="s">
        <v>257</v>
      </c>
      <c r="P47" s="25">
        <v>5200</v>
      </c>
      <c r="Q47" s="25">
        <v>1352500</v>
      </c>
      <c r="R47" s="25">
        <v>7033000000</v>
      </c>
      <c r="S47" s="26" t="s">
        <v>244</v>
      </c>
      <c r="T47" s="23" t="s">
        <v>389</v>
      </c>
      <c r="U47" s="24" t="s">
        <v>390</v>
      </c>
      <c r="V47" s="24"/>
      <c r="W47" s="24">
        <v>200000</v>
      </c>
      <c r="X47" s="24">
        <v>0</v>
      </c>
      <c r="Y47" s="24">
        <v>0</v>
      </c>
      <c r="Z47" s="24">
        <v>0</v>
      </c>
      <c r="AA47" s="24">
        <v>0</v>
      </c>
      <c r="AB47" s="24">
        <v>10000</v>
      </c>
      <c r="AC47" s="24">
        <v>0</v>
      </c>
      <c r="AD47" s="24">
        <v>0</v>
      </c>
      <c r="AE47" s="24">
        <v>0</v>
      </c>
      <c r="AF47" s="24">
        <v>0</v>
      </c>
      <c r="AG47" s="24">
        <v>60000</v>
      </c>
      <c r="AH47" s="24">
        <v>50000</v>
      </c>
      <c r="AI47" s="24">
        <v>0</v>
      </c>
      <c r="AJ47" s="24">
        <v>0</v>
      </c>
      <c r="AK47" s="24">
        <v>400000</v>
      </c>
      <c r="AL47" s="24">
        <v>35000</v>
      </c>
      <c r="AM47" s="24">
        <v>80000</v>
      </c>
      <c r="AN47" s="24">
        <v>20000</v>
      </c>
      <c r="AO47" s="24">
        <v>0</v>
      </c>
      <c r="AP47" s="24">
        <v>0</v>
      </c>
      <c r="AQ47" s="24">
        <v>0</v>
      </c>
      <c r="AR47" s="24">
        <v>0</v>
      </c>
      <c r="AS47" s="24">
        <v>20000</v>
      </c>
      <c r="AT47" s="24">
        <v>100000</v>
      </c>
      <c r="AU47" s="27">
        <v>0</v>
      </c>
      <c r="AV47" s="24">
        <v>0</v>
      </c>
      <c r="AW47" s="24">
        <v>0</v>
      </c>
      <c r="AX47" s="24">
        <v>50000</v>
      </c>
      <c r="AY47" s="24">
        <v>20000</v>
      </c>
      <c r="AZ47" s="24">
        <v>0</v>
      </c>
      <c r="BA47" s="24">
        <v>0</v>
      </c>
      <c r="BB47" s="24">
        <v>0</v>
      </c>
      <c r="BC47" s="24">
        <v>30000</v>
      </c>
      <c r="BD47" s="24">
        <v>52500</v>
      </c>
      <c r="BE47" s="24">
        <v>10000</v>
      </c>
      <c r="BF47" s="24">
        <v>0</v>
      </c>
      <c r="BG47" s="24">
        <v>10000</v>
      </c>
      <c r="BH47" s="24">
        <v>0</v>
      </c>
      <c r="BI47" s="24">
        <v>20000</v>
      </c>
      <c r="BJ47" s="24">
        <v>180000</v>
      </c>
      <c r="BK47" s="24">
        <v>5000</v>
      </c>
      <c r="BL47" s="24">
        <v>0</v>
      </c>
      <c r="BM47" s="24">
        <v>0</v>
      </c>
      <c r="BN47" s="24">
        <v>0</v>
      </c>
      <c r="BO47" s="24">
        <v>0</v>
      </c>
      <c r="BP47" s="24">
        <v>0</v>
      </c>
      <c r="BQ47" s="24">
        <v>0</v>
      </c>
      <c r="BR47" s="24">
        <v>0</v>
      </c>
      <c r="BS47" s="24">
        <v>0</v>
      </c>
      <c r="BT47" s="24">
        <v>0</v>
      </c>
      <c r="BU47" s="24">
        <v>0</v>
      </c>
      <c r="BV47" s="24">
        <v>0</v>
      </c>
      <c r="BW47" s="24">
        <v>0</v>
      </c>
      <c r="BX47" s="24">
        <v>0</v>
      </c>
      <c r="BY47" s="24">
        <v>0</v>
      </c>
      <c r="BZ47" s="24">
        <v>0</v>
      </c>
      <c r="CA47" s="24">
        <v>0</v>
      </c>
    </row>
    <row r="48" spans="1:79" ht="45.75" customHeight="1" x14ac:dyDescent="0.25">
      <c r="A48" s="23">
        <v>14</v>
      </c>
      <c r="B48" s="23">
        <f>VLOOKUP(H48,[1]TT3040!G:P,2,FALSE)</f>
        <v>497</v>
      </c>
      <c r="C48" s="24" t="str">
        <f>VLOOKUP(H48,[1]TT3040!G:P,9,FALSE)</f>
        <v>12. THUỐC TIM MẠCH</v>
      </c>
      <c r="D48" s="23" t="str">
        <f>VLOOKUP(H48,[1]TT3040!G:P,10,FALSE)</f>
        <v>12.3. Thuốc điều trị tăng huyết áp</v>
      </c>
      <c r="E48" s="23" t="s">
        <v>391</v>
      </c>
      <c r="F48" s="24" t="s">
        <v>392</v>
      </c>
      <c r="G48" s="24" t="s">
        <v>393</v>
      </c>
      <c r="H48" s="24" t="s">
        <v>393</v>
      </c>
      <c r="I48" s="24" t="s">
        <v>375</v>
      </c>
      <c r="J48" s="24" t="s">
        <v>252</v>
      </c>
      <c r="K48" s="24" t="s">
        <v>253</v>
      </c>
      <c r="L48" s="24" t="s">
        <v>394</v>
      </c>
      <c r="M48" s="24" t="s">
        <v>213</v>
      </c>
      <c r="N48" s="24" t="s">
        <v>214</v>
      </c>
      <c r="O48" s="24" t="s">
        <v>257</v>
      </c>
      <c r="P48" s="25">
        <v>4200</v>
      </c>
      <c r="Q48" s="25">
        <v>1073560</v>
      </c>
      <c r="R48" s="25">
        <v>4508952000</v>
      </c>
      <c r="S48" s="26" t="s">
        <v>395</v>
      </c>
      <c r="T48" s="23" t="s">
        <v>396</v>
      </c>
      <c r="U48" s="24" t="s">
        <v>216</v>
      </c>
      <c r="V48" s="24"/>
      <c r="W48" s="24">
        <v>200000</v>
      </c>
      <c r="X48" s="24">
        <v>0</v>
      </c>
      <c r="Y48" s="24">
        <v>0</v>
      </c>
      <c r="Z48" s="24">
        <v>0</v>
      </c>
      <c r="AA48" s="24">
        <v>0</v>
      </c>
      <c r="AB48" s="24">
        <v>0</v>
      </c>
      <c r="AC48" s="24">
        <v>0</v>
      </c>
      <c r="AD48" s="24">
        <v>0</v>
      </c>
      <c r="AE48" s="24">
        <v>500</v>
      </c>
      <c r="AF48" s="24">
        <v>0</v>
      </c>
      <c r="AG48" s="24">
        <v>180060</v>
      </c>
      <c r="AH48" s="24">
        <v>20000</v>
      </c>
      <c r="AI48" s="24">
        <v>0</v>
      </c>
      <c r="AJ48" s="24">
        <v>0</v>
      </c>
      <c r="AK48" s="24">
        <v>150000</v>
      </c>
      <c r="AL48" s="24">
        <v>0</v>
      </c>
      <c r="AM48" s="24">
        <v>40000</v>
      </c>
      <c r="AN48" s="24">
        <v>20000</v>
      </c>
      <c r="AO48" s="24">
        <v>40000</v>
      </c>
      <c r="AP48" s="24">
        <v>30000</v>
      </c>
      <c r="AQ48" s="24">
        <v>0</v>
      </c>
      <c r="AR48" s="24">
        <v>220000</v>
      </c>
      <c r="AS48" s="24">
        <v>0</v>
      </c>
      <c r="AT48" s="24">
        <v>18000</v>
      </c>
      <c r="AU48" s="27">
        <v>0</v>
      </c>
      <c r="AV48" s="24">
        <v>0</v>
      </c>
      <c r="AW48" s="24">
        <v>5000</v>
      </c>
      <c r="AX48" s="24">
        <v>10000</v>
      </c>
      <c r="AY48" s="24">
        <v>0</v>
      </c>
      <c r="AZ48" s="24">
        <v>20000</v>
      </c>
      <c r="BA48" s="24">
        <v>0</v>
      </c>
      <c r="BB48" s="24">
        <v>0</v>
      </c>
      <c r="BC48" s="24">
        <v>0</v>
      </c>
      <c r="BD48" s="24">
        <v>5000</v>
      </c>
      <c r="BE48" s="24">
        <v>10000</v>
      </c>
      <c r="BF48" s="24">
        <v>8000</v>
      </c>
      <c r="BG48" s="24">
        <v>80000</v>
      </c>
      <c r="BH48" s="24">
        <v>0</v>
      </c>
      <c r="BI48" s="24">
        <v>0</v>
      </c>
      <c r="BJ48" s="24">
        <v>0</v>
      </c>
      <c r="BK48" s="24">
        <v>10000</v>
      </c>
      <c r="BL48" s="24">
        <v>7000</v>
      </c>
      <c r="BM48" s="24">
        <v>0</v>
      </c>
      <c r="BN48" s="24">
        <v>0</v>
      </c>
      <c r="BO48" s="24">
        <v>0</v>
      </c>
      <c r="BP48" s="24">
        <v>0</v>
      </c>
      <c r="BQ48" s="24">
        <v>0</v>
      </c>
      <c r="BR48" s="24">
        <v>0</v>
      </c>
      <c r="BS48" s="24">
        <v>0</v>
      </c>
      <c r="BT48" s="24">
        <v>0</v>
      </c>
      <c r="BU48" s="24">
        <v>0</v>
      </c>
      <c r="BV48" s="24">
        <v>0</v>
      </c>
      <c r="BW48" s="24">
        <v>0</v>
      </c>
      <c r="BX48" s="24">
        <v>0</v>
      </c>
      <c r="BY48" s="24">
        <v>0</v>
      </c>
      <c r="BZ48" s="24">
        <v>0</v>
      </c>
      <c r="CA48" s="24">
        <v>0</v>
      </c>
    </row>
    <row r="49" spans="1:79" ht="45.75" customHeight="1" x14ac:dyDescent="0.25">
      <c r="A49" s="23">
        <v>196</v>
      </c>
      <c r="B49" s="23">
        <f>VLOOKUP(H49,[1]TT3040!G:P,2,FALSE)</f>
        <v>507</v>
      </c>
      <c r="C49" s="24" t="str">
        <f>VLOOKUP(H49,[1]TT3040!G:P,9,FALSE)</f>
        <v>12. THUỐC TIM MẠCH</v>
      </c>
      <c r="D49" s="23" t="str">
        <f>VLOOKUP(H49,[1]TT3040!G:P,10,FALSE)</f>
        <v>12.3. Thuốc điều trị tăng huyết áp</v>
      </c>
      <c r="E49" s="23" t="s">
        <v>397</v>
      </c>
      <c r="F49" s="24" t="s">
        <v>398</v>
      </c>
      <c r="G49" s="24" t="s">
        <v>399</v>
      </c>
      <c r="H49" s="24" t="s">
        <v>400</v>
      </c>
      <c r="I49" s="24" t="s">
        <v>401</v>
      </c>
      <c r="J49" s="24" t="s">
        <v>252</v>
      </c>
      <c r="K49" s="24" t="s">
        <v>253</v>
      </c>
      <c r="L49" s="24" t="s">
        <v>402</v>
      </c>
      <c r="M49" s="24" t="s">
        <v>403</v>
      </c>
      <c r="N49" s="24" t="s">
        <v>404</v>
      </c>
      <c r="O49" s="24" t="s">
        <v>257</v>
      </c>
      <c r="P49" s="25">
        <v>4500</v>
      </c>
      <c r="Q49" s="25">
        <v>810000</v>
      </c>
      <c r="R49" s="25">
        <v>3645000000</v>
      </c>
      <c r="S49" s="26" t="s">
        <v>124</v>
      </c>
      <c r="T49" s="23" t="s">
        <v>125</v>
      </c>
      <c r="U49" s="24" t="s">
        <v>126</v>
      </c>
      <c r="V49" s="24"/>
      <c r="W49" s="24">
        <v>0</v>
      </c>
      <c r="X49" s="24">
        <v>0</v>
      </c>
      <c r="Y49" s="24">
        <v>0</v>
      </c>
      <c r="Z49" s="24">
        <v>240000</v>
      </c>
      <c r="AA49" s="24">
        <v>0</v>
      </c>
      <c r="AB49" s="24">
        <v>0</v>
      </c>
      <c r="AC49" s="24">
        <v>0</v>
      </c>
      <c r="AD49" s="24">
        <v>0</v>
      </c>
      <c r="AE49" s="24">
        <v>0</v>
      </c>
      <c r="AF49" s="24">
        <v>0</v>
      </c>
      <c r="AG49" s="24">
        <v>60000</v>
      </c>
      <c r="AH49" s="24">
        <v>0</v>
      </c>
      <c r="AI49" s="24">
        <v>0</v>
      </c>
      <c r="AJ49" s="24">
        <v>0</v>
      </c>
      <c r="AK49" s="24">
        <v>200000</v>
      </c>
      <c r="AL49" s="24">
        <v>0</v>
      </c>
      <c r="AM49" s="24">
        <v>0</v>
      </c>
      <c r="AN49" s="24">
        <v>10000</v>
      </c>
      <c r="AO49" s="24">
        <v>0</v>
      </c>
      <c r="AP49" s="24">
        <v>0</v>
      </c>
      <c r="AQ49" s="24">
        <v>0</v>
      </c>
      <c r="AR49" s="24">
        <v>250000</v>
      </c>
      <c r="AS49" s="24">
        <v>0</v>
      </c>
      <c r="AT49" s="24">
        <v>35000</v>
      </c>
      <c r="AU49" s="27">
        <v>0</v>
      </c>
      <c r="AV49" s="24">
        <v>5000</v>
      </c>
      <c r="AW49" s="24">
        <v>0</v>
      </c>
      <c r="AX49" s="24">
        <v>0</v>
      </c>
      <c r="AY49" s="24">
        <v>10000</v>
      </c>
      <c r="AZ49" s="24">
        <v>0</v>
      </c>
      <c r="BA49" s="24">
        <v>0</v>
      </c>
      <c r="BB49" s="24">
        <v>0</v>
      </c>
      <c r="BC49" s="24">
        <v>0</v>
      </c>
      <c r="BD49" s="24">
        <v>0</v>
      </c>
      <c r="BE49" s="24">
        <v>0</v>
      </c>
      <c r="BF49" s="24">
        <v>0</v>
      </c>
      <c r="BG49" s="24">
        <v>0</v>
      </c>
      <c r="BH49" s="24">
        <v>0</v>
      </c>
      <c r="BI49" s="24">
        <v>0</v>
      </c>
      <c r="BJ49" s="24">
        <v>0</v>
      </c>
      <c r="BK49" s="24">
        <v>0</v>
      </c>
      <c r="BL49" s="24">
        <v>0</v>
      </c>
      <c r="BM49" s="24">
        <v>0</v>
      </c>
      <c r="BN49" s="24">
        <v>0</v>
      </c>
      <c r="BO49" s="24">
        <v>0</v>
      </c>
      <c r="BP49" s="24">
        <v>0</v>
      </c>
      <c r="BQ49" s="24">
        <v>0</v>
      </c>
      <c r="BR49" s="24">
        <v>0</v>
      </c>
      <c r="BS49" s="24">
        <v>0</v>
      </c>
      <c r="BT49" s="24">
        <v>0</v>
      </c>
      <c r="BU49" s="24">
        <v>0</v>
      </c>
      <c r="BV49" s="24">
        <v>0</v>
      </c>
      <c r="BW49" s="24">
        <v>0</v>
      </c>
      <c r="BX49" s="24">
        <v>0</v>
      </c>
      <c r="BY49" s="24">
        <v>0</v>
      </c>
      <c r="BZ49" s="24">
        <v>0</v>
      </c>
      <c r="CA49" s="24">
        <v>0</v>
      </c>
    </row>
    <row r="50" spans="1:79" ht="45.75" customHeight="1" x14ac:dyDescent="0.25">
      <c r="A50" s="23">
        <v>1076</v>
      </c>
      <c r="B50" s="23">
        <f>VLOOKUP(H50,[1]TT3040!G:P,2,FALSE)</f>
        <v>516</v>
      </c>
      <c r="C50" s="24" t="str">
        <f>VLOOKUP(H50,[1]TT3040!G:P,9,FALSE)</f>
        <v>12. THUỐC TIM MẠCH</v>
      </c>
      <c r="D50" s="23" t="str">
        <f>VLOOKUP(H50,[1]TT3040!G:P,10,FALSE)</f>
        <v>12.3. Thuốc điều trị tăng huyết áp</v>
      </c>
      <c r="E50" s="23" t="s">
        <v>405</v>
      </c>
      <c r="F50" s="24" t="s">
        <v>406</v>
      </c>
      <c r="G50" s="24" t="s">
        <v>407</v>
      </c>
      <c r="H50" s="14" t="s">
        <v>408</v>
      </c>
      <c r="I50" s="24" t="s">
        <v>409</v>
      </c>
      <c r="J50" s="24" t="s">
        <v>252</v>
      </c>
      <c r="K50" s="24" t="s">
        <v>253</v>
      </c>
      <c r="L50" s="24" t="s">
        <v>410</v>
      </c>
      <c r="M50" s="24" t="s">
        <v>411</v>
      </c>
      <c r="N50" s="24" t="s">
        <v>412</v>
      </c>
      <c r="O50" s="24" t="s">
        <v>257</v>
      </c>
      <c r="P50" s="25">
        <v>3449.9999999999995</v>
      </c>
      <c r="Q50" s="25">
        <v>2500100</v>
      </c>
      <c r="R50" s="25">
        <v>8625344999.9999981</v>
      </c>
      <c r="S50" s="26" t="s">
        <v>413</v>
      </c>
      <c r="T50" s="23" t="s">
        <v>414</v>
      </c>
      <c r="U50" s="24" t="s">
        <v>415</v>
      </c>
      <c r="V50" s="24"/>
      <c r="W50" s="24">
        <v>170000</v>
      </c>
      <c r="X50" s="24">
        <v>0</v>
      </c>
      <c r="Y50" s="24">
        <v>0</v>
      </c>
      <c r="Z50" s="24">
        <v>50000</v>
      </c>
      <c r="AA50" s="24">
        <v>0</v>
      </c>
      <c r="AB50" s="24">
        <v>0</v>
      </c>
      <c r="AC50" s="24">
        <v>0</v>
      </c>
      <c r="AD50" s="24">
        <v>0</v>
      </c>
      <c r="AE50" s="24">
        <v>0</v>
      </c>
      <c r="AF50" s="24">
        <v>0</v>
      </c>
      <c r="AG50" s="24">
        <v>165200</v>
      </c>
      <c r="AH50" s="24">
        <v>100000</v>
      </c>
      <c r="AI50" s="24">
        <v>0</v>
      </c>
      <c r="AJ50" s="24">
        <v>0</v>
      </c>
      <c r="AK50" s="24">
        <v>200000</v>
      </c>
      <c r="AL50" s="24">
        <v>0</v>
      </c>
      <c r="AM50" s="24">
        <v>80000</v>
      </c>
      <c r="AN50" s="24">
        <v>60000</v>
      </c>
      <c r="AO50" s="24">
        <v>120000</v>
      </c>
      <c r="AP50" s="24">
        <v>20000</v>
      </c>
      <c r="AQ50" s="24">
        <v>110900</v>
      </c>
      <c r="AR50" s="24">
        <v>0</v>
      </c>
      <c r="AS50" s="24">
        <v>0</v>
      </c>
      <c r="AT50" s="24">
        <v>60000</v>
      </c>
      <c r="AU50" s="27">
        <v>0</v>
      </c>
      <c r="AV50" s="24">
        <v>65000</v>
      </c>
      <c r="AW50" s="24">
        <v>40000</v>
      </c>
      <c r="AX50" s="24">
        <v>200000</v>
      </c>
      <c r="AY50" s="24">
        <v>0</v>
      </c>
      <c r="AZ50" s="24">
        <v>59400</v>
      </c>
      <c r="BA50" s="24">
        <v>100000</v>
      </c>
      <c r="BB50" s="24">
        <v>100000</v>
      </c>
      <c r="BC50" s="24">
        <v>350000</v>
      </c>
      <c r="BD50" s="24">
        <v>90600</v>
      </c>
      <c r="BE50" s="24">
        <v>20000</v>
      </c>
      <c r="BF50" s="24">
        <v>0</v>
      </c>
      <c r="BG50" s="24">
        <v>200000</v>
      </c>
      <c r="BH50" s="24">
        <v>5000</v>
      </c>
      <c r="BI50" s="24">
        <v>0</v>
      </c>
      <c r="BJ50" s="24">
        <v>0</v>
      </c>
      <c r="BK50" s="24">
        <v>2000</v>
      </c>
      <c r="BL50" s="24">
        <v>2000</v>
      </c>
      <c r="BM50" s="24">
        <v>0</v>
      </c>
      <c r="BN50" s="24">
        <v>20000</v>
      </c>
      <c r="BO50" s="24">
        <v>0</v>
      </c>
      <c r="BP50" s="24">
        <v>70000</v>
      </c>
      <c r="BQ50" s="24">
        <v>0</v>
      </c>
      <c r="BR50" s="24">
        <v>40000</v>
      </c>
      <c r="BS50" s="24">
        <v>0</v>
      </c>
      <c r="BT50" s="24">
        <v>0</v>
      </c>
      <c r="BU50" s="24">
        <v>0</v>
      </c>
      <c r="BV50" s="24">
        <v>0</v>
      </c>
      <c r="BW50" s="24">
        <v>0</v>
      </c>
      <c r="BX50" s="24">
        <v>0</v>
      </c>
      <c r="BY50" s="24">
        <v>0</v>
      </c>
      <c r="BZ50" s="24">
        <v>0</v>
      </c>
      <c r="CA50" s="24">
        <v>0</v>
      </c>
    </row>
    <row r="51" spans="1:79" s="32" customFormat="1" ht="45.75" customHeight="1" x14ac:dyDescent="0.25">
      <c r="A51" s="23">
        <v>1098</v>
      </c>
      <c r="B51" s="23">
        <f>VLOOKUP(H51,[1]TT3040!G:P,2,FALSE)</f>
        <v>516</v>
      </c>
      <c r="C51" s="24" t="str">
        <f>VLOOKUP(H51,[1]TT3040!G:P,9,FALSE)</f>
        <v>12. THUỐC TIM MẠCH</v>
      </c>
      <c r="D51" s="23" t="str">
        <f>VLOOKUP(H51,[1]TT3040!G:P,10,FALSE)</f>
        <v>12.3. Thuốc điều trị tăng huyết áp</v>
      </c>
      <c r="E51" s="23" t="s">
        <v>416</v>
      </c>
      <c r="F51" s="24" t="s">
        <v>417</v>
      </c>
      <c r="G51" s="24" t="s">
        <v>408</v>
      </c>
      <c r="H51" s="24" t="s">
        <v>408</v>
      </c>
      <c r="I51" s="24" t="s">
        <v>409</v>
      </c>
      <c r="J51" s="24" t="s">
        <v>252</v>
      </c>
      <c r="K51" s="24" t="s">
        <v>253</v>
      </c>
      <c r="L51" s="24" t="s">
        <v>418</v>
      </c>
      <c r="M51" s="24" t="s">
        <v>419</v>
      </c>
      <c r="N51" s="24" t="s">
        <v>89</v>
      </c>
      <c r="O51" s="24" t="s">
        <v>257</v>
      </c>
      <c r="P51" s="25">
        <v>2950</v>
      </c>
      <c r="Q51" s="25">
        <v>820400</v>
      </c>
      <c r="R51" s="25">
        <v>2420180000</v>
      </c>
      <c r="S51" s="26" t="s">
        <v>258</v>
      </c>
      <c r="T51" s="23" t="s">
        <v>259</v>
      </c>
      <c r="U51" s="24" t="s">
        <v>260</v>
      </c>
      <c r="V51" s="24"/>
      <c r="W51" s="24">
        <v>80000</v>
      </c>
      <c r="X51" s="24">
        <v>0</v>
      </c>
      <c r="Y51" s="24">
        <v>0</v>
      </c>
      <c r="Z51" s="24">
        <v>0</v>
      </c>
      <c r="AA51" s="24">
        <v>0</v>
      </c>
      <c r="AB51" s="24">
        <v>0</v>
      </c>
      <c r="AC51" s="24">
        <v>0</v>
      </c>
      <c r="AD51" s="24">
        <v>0</v>
      </c>
      <c r="AE51" s="24">
        <v>0</v>
      </c>
      <c r="AF51" s="24">
        <v>0</v>
      </c>
      <c r="AG51" s="24">
        <v>70800</v>
      </c>
      <c r="AH51" s="24">
        <v>0</v>
      </c>
      <c r="AI51" s="24">
        <v>0</v>
      </c>
      <c r="AJ51" s="24">
        <v>0</v>
      </c>
      <c r="AK51" s="24">
        <v>0</v>
      </c>
      <c r="AL51" s="24">
        <v>20000</v>
      </c>
      <c r="AM51" s="24">
        <v>50000</v>
      </c>
      <c r="AN51" s="24">
        <v>110000</v>
      </c>
      <c r="AO51" s="24">
        <v>80000</v>
      </c>
      <c r="AP51" s="24">
        <v>60000</v>
      </c>
      <c r="AQ51" s="24">
        <v>20000</v>
      </c>
      <c r="AR51" s="24">
        <v>0</v>
      </c>
      <c r="AS51" s="24">
        <v>0</v>
      </c>
      <c r="AT51" s="24">
        <v>50000</v>
      </c>
      <c r="AU51" s="27">
        <v>0</v>
      </c>
      <c r="AV51" s="24">
        <v>45000</v>
      </c>
      <c r="AW51" s="24">
        <v>10000</v>
      </c>
      <c r="AX51" s="24">
        <v>0</v>
      </c>
      <c r="AY51" s="24">
        <v>0</v>
      </c>
      <c r="AZ51" s="24">
        <v>86600</v>
      </c>
      <c r="BA51" s="24">
        <v>0</v>
      </c>
      <c r="BB51" s="24">
        <v>70000</v>
      </c>
      <c r="BC51" s="24">
        <v>60000</v>
      </c>
      <c r="BD51" s="24">
        <v>5000</v>
      </c>
      <c r="BE51" s="24">
        <v>0</v>
      </c>
      <c r="BF51" s="24">
        <v>0</v>
      </c>
      <c r="BG51" s="24">
        <v>0</v>
      </c>
      <c r="BH51" s="24">
        <v>0</v>
      </c>
      <c r="BI51" s="24">
        <v>0</v>
      </c>
      <c r="BJ51" s="24">
        <v>0</v>
      </c>
      <c r="BK51" s="24">
        <v>3000</v>
      </c>
      <c r="BL51" s="24">
        <v>0</v>
      </c>
      <c r="BM51" s="24">
        <v>0</v>
      </c>
      <c r="BN51" s="24">
        <v>0</v>
      </c>
      <c r="BO51" s="24">
        <v>0</v>
      </c>
      <c r="BP51" s="24">
        <v>0</v>
      </c>
      <c r="BQ51" s="24">
        <v>0</v>
      </c>
      <c r="BR51" s="24">
        <v>0</v>
      </c>
      <c r="BS51" s="24">
        <v>0</v>
      </c>
      <c r="BT51" s="24">
        <v>0</v>
      </c>
      <c r="BU51" s="24">
        <v>0</v>
      </c>
      <c r="BV51" s="24">
        <v>0</v>
      </c>
      <c r="BW51" s="24">
        <v>0</v>
      </c>
      <c r="BX51" s="24">
        <v>0</v>
      </c>
      <c r="BY51" s="24">
        <v>0</v>
      </c>
      <c r="BZ51" s="24">
        <v>0</v>
      </c>
      <c r="CA51" s="24">
        <v>0</v>
      </c>
    </row>
    <row r="52" spans="1:79" ht="45.75" customHeight="1" x14ac:dyDescent="0.25">
      <c r="A52" s="23">
        <v>986</v>
      </c>
      <c r="B52" s="23">
        <f>VLOOKUP(H52,[1]TT3040!G:P,2,FALSE)</f>
        <v>529</v>
      </c>
      <c r="C52" s="24" t="str">
        <f>VLOOKUP(H52,[1]TT3040!G:P,9,FALSE)</f>
        <v>12. THUỐC TIM MẠCH</v>
      </c>
      <c r="D52" s="23" t="str">
        <f>VLOOKUP(H52,[1]TT3040!G:P,10,FALSE)</f>
        <v>12.3. Thuốc điều trị tăng huyết áp</v>
      </c>
      <c r="E52" s="23" t="s">
        <v>420</v>
      </c>
      <c r="F52" s="24" t="s">
        <v>421</v>
      </c>
      <c r="G52" s="24" t="s">
        <v>422</v>
      </c>
      <c r="H52" s="24" t="s">
        <v>422</v>
      </c>
      <c r="I52" s="24" t="s">
        <v>423</v>
      </c>
      <c r="J52" s="24" t="s">
        <v>252</v>
      </c>
      <c r="K52" s="24" t="s">
        <v>267</v>
      </c>
      <c r="L52" s="24" t="s">
        <v>424</v>
      </c>
      <c r="M52" s="24" t="s">
        <v>425</v>
      </c>
      <c r="N52" s="24" t="s">
        <v>89</v>
      </c>
      <c r="O52" s="24" t="s">
        <v>257</v>
      </c>
      <c r="P52" s="25">
        <v>2310</v>
      </c>
      <c r="Q52" s="25">
        <v>1575000</v>
      </c>
      <c r="R52" s="25">
        <v>3638250000</v>
      </c>
      <c r="S52" s="26" t="s">
        <v>124</v>
      </c>
      <c r="T52" s="23" t="s">
        <v>125</v>
      </c>
      <c r="U52" s="24" t="s">
        <v>126</v>
      </c>
      <c r="V52" s="24"/>
      <c r="W52" s="24">
        <v>170000</v>
      </c>
      <c r="X52" s="24">
        <v>0</v>
      </c>
      <c r="Y52" s="24">
        <v>0</v>
      </c>
      <c r="Z52" s="24">
        <v>0</v>
      </c>
      <c r="AA52" s="24">
        <v>0</v>
      </c>
      <c r="AB52" s="24">
        <v>0</v>
      </c>
      <c r="AC52" s="24">
        <v>0</v>
      </c>
      <c r="AD52" s="24">
        <v>0</v>
      </c>
      <c r="AE52" s="24">
        <v>0</v>
      </c>
      <c r="AF52" s="24">
        <v>0</v>
      </c>
      <c r="AG52" s="24">
        <v>220000</v>
      </c>
      <c r="AH52" s="24">
        <v>10000</v>
      </c>
      <c r="AI52" s="24">
        <v>0</v>
      </c>
      <c r="AJ52" s="24">
        <v>0</v>
      </c>
      <c r="AK52" s="24">
        <v>100000</v>
      </c>
      <c r="AL52" s="24">
        <v>150000</v>
      </c>
      <c r="AM52" s="24">
        <v>200000</v>
      </c>
      <c r="AN52" s="24">
        <v>20000</v>
      </c>
      <c r="AO52" s="24">
        <v>40000</v>
      </c>
      <c r="AP52" s="24">
        <v>0</v>
      </c>
      <c r="AQ52" s="24">
        <v>60000</v>
      </c>
      <c r="AR52" s="24">
        <v>0</v>
      </c>
      <c r="AS52" s="24">
        <v>0</v>
      </c>
      <c r="AT52" s="24">
        <v>30000</v>
      </c>
      <c r="AU52" s="27">
        <v>30000</v>
      </c>
      <c r="AV52" s="24">
        <v>80000</v>
      </c>
      <c r="AW52" s="24">
        <v>0</v>
      </c>
      <c r="AX52" s="24">
        <v>21000</v>
      </c>
      <c r="AY52" s="24">
        <v>30000</v>
      </c>
      <c r="AZ52" s="24">
        <v>38000</v>
      </c>
      <c r="BA52" s="24">
        <v>180000</v>
      </c>
      <c r="BB52" s="24">
        <v>0</v>
      </c>
      <c r="BC52" s="24">
        <v>150000</v>
      </c>
      <c r="BD52" s="24">
        <v>0</v>
      </c>
      <c r="BE52" s="24">
        <v>6000</v>
      </c>
      <c r="BF52" s="24">
        <v>0</v>
      </c>
      <c r="BG52" s="24">
        <v>0</v>
      </c>
      <c r="BH52" s="24">
        <v>0</v>
      </c>
      <c r="BI52" s="24">
        <v>40000</v>
      </c>
      <c r="BJ52" s="24">
        <v>0</v>
      </c>
      <c r="BK52" s="24">
        <v>0</v>
      </c>
      <c r="BL52" s="24">
        <v>0</v>
      </c>
      <c r="BM52" s="24">
        <v>0</v>
      </c>
      <c r="BN52" s="24">
        <v>0</v>
      </c>
      <c r="BO52" s="24">
        <v>0</v>
      </c>
      <c r="BP52" s="24">
        <v>0</v>
      </c>
      <c r="BQ52" s="24">
        <v>0</v>
      </c>
      <c r="BR52" s="24">
        <v>0</v>
      </c>
      <c r="BS52" s="24">
        <v>0</v>
      </c>
      <c r="BT52" s="24">
        <v>0</v>
      </c>
      <c r="BU52" s="24">
        <v>0</v>
      </c>
      <c r="BV52" s="24">
        <v>0</v>
      </c>
      <c r="BW52" s="24">
        <v>0</v>
      </c>
      <c r="BX52" s="24">
        <v>0</v>
      </c>
      <c r="BY52" s="24">
        <v>0</v>
      </c>
      <c r="BZ52" s="24">
        <v>0</v>
      </c>
      <c r="CA52" s="24">
        <v>0</v>
      </c>
    </row>
    <row r="53" spans="1:79" ht="45.75" customHeight="1" x14ac:dyDescent="0.25">
      <c r="A53" s="23">
        <v>1137</v>
      </c>
      <c r="B53" s="23">
        <f>VLOOKUP(H53,[1]TT3040!G:P,2,FALSE)</f>
        <v>529</v>
      </c>
      <c r="C53" s="24" t="str">
        <f>VLOOKUP(H53,[1]TT3040!G:P,9,FALSE)</f>
        <v>12. THUỐC TIM MẠCH</v>
      </c>
      <c r="D53" s="23" t="str">
        <f>VLOOKUP(H53,[1]TT3040!G:P,10,FALSE)</f>
        <v>12.3. Thuốc điều trị tăng huyết áp</v>
      </c>
      <c r="E53" s="23" t="s">
        <v>426</v>
      </c>
      <c r="F53" s="24" t="s">
        <v>427</v>
      </c>
      <c r="G53" s="24" t="s">
        <v>428</v>
      </c>
      <c r="H53" s="14" t="s">
        <v>422</v>
      </c>
      <c r="I53" s="24" t="s">
        <v>429</v>
      </c>
      <c r="J53" s="24" t="s">
        <v>252</v>
      </c>
      <c r="K53" s="24" t="s">
        <v>267</v>
      </c>
      <c r="L53" s="24" t="s">
        <v>430</v>
      </c>
      <c r="M53" s="24" t="s">
        <v>431</v>
      </c>
      <c r="N53" s="24" t="s">
        <v>89</v>
      </c>
      <c r="O53" s="24" t="s">
        <v>257</v>
      </c>
      <c r="P53" s="25">
        <v>495</v>
      </c>
      <c r="Q53" s="25">
        <v>233000</v>
      </c>
      <c r="R53" s="25">
        <v>115335000</v>
      </c>
      <c r="S53" s="26" t="s">
        <v>104</v>
      </c>
      <c r="T53" s="23" t="s">
        <v>105</v>
      </c>
      <c r="U53" s="24" t="s">
        <v>106</v>
      </c>
      <c r="V53" s="24"/>
      <c r="W53" s="24">
        <v>0</v>
      </c>
      <c r="X53" s="24">
        <v>0</v>
      </c>
      <c r="Y53" s="24">
        <v>0</v>
      </c>
      <c r="Z53" s="24">
        <v>0</v>
      </c>
      <c r="AA53" s="24">
        <v>0</v>
      </c>
      <c r="AB53" s="24">
        <v>0</v>
      </c>
      <c r="AC53" s="24">
        <v>0</v>
      </c>
      <c r="AD53" s="24">
        <v>0</v>
      </c>
      <c r="AE53" s="24">
        <v>0</v>
      </c>
      <c r="AF53" s="24">
        <v>0</v>
      </c>
      <c r="AG53" s="24">
        <v>0</v>
      </c>
      <c r="AH53" s="24">
        <v>45000</v>
      </c>
      <c r="AI53" s="24">
        <v>0</v>
      </c>
      <c r="AJ53" s="24">
        <v>0</v>
      </c>
      <c r="AK53" s="24">
        <v>0</v>
      </c>
      <c r="AL53" s="24">
        <v>0</v>
      </c>
      <c r="AM53" s="24">
        <v>0</v>
      </c>
      <c r="AN53" s="24">
        <v>5000</v>
      </c>
      <c r="AO53" s="24">
        <v>0</v>
      </c>
      <c r="AP53" s="24">
        <v>0</v>
      </c>
      <c r="AQ53" s="24">
        <v>0</v>
      </c>
      <c r="AR53" s="24">
        <v>0</v>
      </c>
      <c r="AS53" s="24">
        <v>0</v>
      </c>
      <c r="AT53" s="24">
        <v>15000</v>
      </c>
      <c r="AU53" s="27">
        <v>0</v>
      </c>
      <c r="AV53" s="24">
        <v>3000</v>
      </c>
      <c r="AW53" s="24">
        <v>0</v>
      </c>
      <c r="AX53" s="24">
        <v>150000</v>
      </c>
      <c r="AY53" s="24">
        <v>0</v>
      </c>
      <c r="AZ53" s="24">
        <v>0</v>
      </c>
      <c r="BA53" s="24">
        <v>0</v>
      </c>
      <c r="BB53" s="24">
        <v>10000</v>
      </c>
      <c r="BC53" s="24">
        <v>0</v>
      </c>
      <c r="BD53" s="24">
        <v>0</v>
      </c>
      <c r="BE53" s="24">
        <v>0</v>
      </c>
      <c r="BF53" s="24">
        <v>0</v>
      </c>
      <c r="BG53" s="24">
        <v>0</v>
      </c>
      <c r="BH53" s="24">
        <v>0</v>
      </c>
      <c r="BI53" s="24">
        <v>0</v>
      </c>
      <c r="BJ53" s="24">
        <v>0</v>
      </c>
      <c r="BK53" s="24">
        <v>5000</v>
      </c>
      <c r="BL53" s="24">
        <v>0</v>
      </c>
      <c r="BM53" s="24">
        <v>0</v>
      </c>
      <c r="BN53" s="24">
        <v>0</v>
      </c>
      <c r="BO53" s="24">
        <v>0</v>
      </c>
      <c r="BP53" s="24">
        <v>0</v>
      </c>
      <c r="BQ53" s="24">
        <v>0</v>
      </c>
      <c r="BR53" s="24">
        <v>0</v>
      </c>
      <c r="BS53" s="24">
        <v>0</v>
      </c>
      <c r="BT53" s="24">
        <v>0</v>
      </c>
      <c r="BU53" s="24">
        <v>0</v>
      </c>
      <c r="BV53" s="24">
        <v>0</v>
      </c>
      <c r="BW53" s="24">
        <v>0</v>
      </c>
      <c r="BX53" s="24">
        <v>0</v>
      </c>
      <c r="BY53" s="24">
        <v>0</v>
      </c>
      <c r="BZ53" s="24">
        <v>0</v>
      </c>
      <c r="CA53" s="24">
        <v>0</v>
      </c>
    </row>
    <row r="54" spans="1:79" ht="45.75" customHeight="1" x14ac:dyDescent="0.25">
      <c r="A54" s="23">
        <v>585</v>
      </c>
      <c r="B54" s="23">
        <f>VLOOKUP(H54,[1]TT3040!G:P,2,FALSE)</f>
        <v>530</v>
      </c>
      <c r="C54" s="24" t="str">
        <f>VLOOKUP(H54,[1]TT3040!G:P,9,FALSE)</f>
        <v>12. THUỐC TIM MẠCH</v>
      </c>
      <c r="D54" s="23" t="str">
        <f>VLOOKUP(H54,[1]TT3040!G:P,10,FALSE)</f>
        <v>12.3. Thuốc điều trị tăng huyết áp</v>
      </c>
      <c r="E54" s="23" t="s">
        <v>432</v>
      </c>
      <c r="F54" s="24" t="s">
        <v>433</v>
      </c>
      <c r="G54" s="24" t="s">
        <v>434</v>
      </c>
      <c r="H54" s="24" t="s">
        <v>434</v>
      </c>
      <c r="I54" s="24" t="s">
        <v>435</v>
      </c>
      <c r="J54" s="24" t="s">
        <v>252</v>
      </c>
      <c r="K54" s="24" t="s">
        <v>267</v>
      </c>
      <c r="L54" s="24" t="s">
        <v>436</v>
      </c>
      <c r="M54" s="24" t="s">
        <v>425</v>
      </c>
      <c r="N54" s="24" t="s">
        <v>89</v>
      </c>
      <c r="O54" s="24" t="s">
        <v>257</v>
      </c>
      <c r="P54" s="25">
        <v>546</v>
      </c>
      <c r="Q54" s="25">
        <v>281000</v>
      </c>
      <c r="R54" s="25">
        <v>153426000</v>
      </c>
      <c r="S54" s="26" t="s">
        <v>437</v>
      </c>
      <c r="T54" s="23" t="s">
        <v>438</v>
      </c>
      <c r="U54" s="24" t="s">
        <v>439</v>
      </c>
      <c r="V54" s="24"/>
      <c r="W54" s="24">
        <v>70000</v>
      </c>
      <c r="X54" s="24">
        <v>0</v>
      </c>
      <c r="Y54" s="24">
        <v>0</v>
      </c>
      <c r="Z54" s="24">
        <v>26000</v>
      </c>
      <c r="AA54" s="24">
        <v>0</v>
      </c>
      <c r="AB54" s="24">
        <v>0</v>
      </c>
      <c r="AC54" s="24">
        <v>0</v>
      </c>
      <c r="AD54" s="24">
        <v>0</v>
      </c>
      <c r="AE54" s="24">
        <v>0</v>
      </c>
      <c r="AF54" s="24">
        <v>0</v>
      </c>
      <c r="AG54" s="24">
        <v>0</v>
      </c>
      <c r="AH54" s="24">
        <v>0</v>
      </c>
      <c r="AI54" s="24">
        <v>0</v>
      </c>
      <c r="AJ54" s="24">
        <v>0</v>
      </c>
      <c r="AK54" s="24">
        <v>0</v>
      </c>
      <c r="AL54" s="24">
        <v>4000</v>
      </c>
      <c r="AM54" s="24">
        <v>20000</v>
      </c>
      <c r="AN54" s="24">
        <v>0</v>
      </c>
      <c r="AO54" s="24">
        <v>0</v>
      </c>
      <c r="AP54" s="24">
        <v>0</v>
      </c>
      <c r="AQ54" s="24">
        <v>8000</v>
      </c>
      <c r="AR54" s="24">
        <v>20000</v>
      </c>
      <c r="AS54" s="24">
        <v>0</v>
      </c>
      <c r="AT54" s="24">
        <v>2000</v>
      </c>
      <c r="AU54" s="27">
        <v>0</v>
      </c>
      <c r="AV54" s="24">
        <v>5000</v>
      </c>
      <c r="AW54" s="24">
        <v>40000</v>
      </c>
      <c r="AX54" s="24">
        <v>0</v>
      </c>
      <c r="AY54" s="24">
        <v>0</v>
      </c>
      <c r="AZ54" s="24">
        <v>0</v>
      </c>
      <c r="BA54" s="24">
        <v>1000</v>
      </c>
      <c r="BB54" s="24">
        <v>5000</v>
      </c>
      <c r="BC54" s="24">
        <v>0</v>
      </c>
      <c r="BD54" s="24">
        <v>0</v>
      </c>
      <c r="BE54" s="24">
        <v>0</v>
      </c>
      <c r="BF54" s="24">
        <v>0</v>
      </c>
      <c r="BG54" s="24">
        <v>0</v>
      </c>
      <c r="BH54" s="24">
        <v>0</v>
      </c>
      <c r="BI54" s="24">
        <v>0</v>
      </c>
      <c r="BJ54" s="24">
        <v>80000</v>
      </c>
      <c r="BK54" s="24">
        <v>0</v>
      </c>
      <c r="BL54" s="24">
        <v>0</v>
      </c>
      <c r="BM54" s="24">
        <v>0</v>
      </c>
      <c r="BN54" s="24">
        <v>0</v>
      </c>
      <c r="BO54" s="24">
        <v>0</v>
      </c>
      <c r="BP54" s="24">
        <v>0</v>
      </c>
      <c r="BQ54" s="24">
        <v>0</v>
      </c>
      <c r="BR54" s="24">
        <v>0</v>
      </c>
      <c r="BS54" s="24">
        <v>0</v>
      </c>
      <c r="BT54" s="24">
        <v>0</v>
      </c>
      <c r="BU54" s="24">
        <v>0</v>
      </c>
      <c r="BV54" s="24">
        <v>0</v>
      </c>
      <c r="BW54" s="24">
        <v>0</v>
      </c>
      <c r="BX54" s="24">
        <v>0</v>
      </c>
      <c r="BY54" s="24">
        <v>0</v>
      </c>
      <c r="BZ54" s="24">
        <v>0</v>
      </c>
      <c r="CA54" s="24">
        <v>0</v>
      </c>
    </row>
    <row r="55" spans="1:79" ht="45.75" customHeight="1" x14ac:dyDescent="0.25">
      <c r="A55" s="23">
        <v>878</v>
      </c>
      <c r="B55" s="23">
        <f>VLOOKUP(H55,[1]TT3040!G:P,2,FALSE)</f>
        <v>530</v>
      </c>
      <c r="C55" s="24" t="str">
        <f>VLOOKUP(H55,[1]TT3040!G:P,9,FALSE)</f>
        <v>12. THUỐC TIM MẠCH</v>
      </c>
      <c r="D55" s="23" t="str">
        <f>VLOOKUP(H55,[1]TT3040!G:P,10,FALSE)</f>
        <v>12.3. Thuốc điều trị tăng huyết áp</v>
      </c>
      <c r="E55" s="23" t="s">
        <v>440</v>
      </c>
      <c r="F55" s="24" t="s">
        <v>441</v>
      </c>
      <c r="G55" s="24" t="s">
        <v>434</v>
      </c>
      <c r="H55" s="24" t="s">
        <v>434</v>
      </c>
      <c r="I55" s="24" t="s">
        <v>435</v>
      </c>
      <c r="J55" s="24" t="s">
        <v>252</v>
      </c>
      <c r="K55" s="24" t="s">
        <v>267</v>
      </c>
      <c r="L55" s="24" t="s">
        <v>442</v>
      </c>
      <c r="M55" s="24" t="s">
        <v>443</v>
      </c>
      <c r="N55" s="24" t="s">
        <v>214</v>
      </c>
      <c r="O55" s="24" t="s">
        <v>257</v>
      </c>
      <c r="P55" s="25">
        <v>1890</v>
      </c>
      <c r="Q55" s="25">
        <v>433975</v>
      </c>
      <c r="R55" s="25">
        <v>820212750</v>
      </c>
      <c r="S55" s="26" t="s">
        <v>444</v>
      </c>
      <c r="T55" s="23" t="s">
        <v>445</v>
      </c>
      <c r="U55" s="24" t="s">
        <v>446</v>
      </c>
      <c r="V55" s="24"/>
      <c r="W55" s="24">
        <v>100000</v>
      </c>
      <c r="X55" s="24">
        <v>0</v>
      </c>
      <c r="Y55" s="24">
        <v>0</v>
      </c>
      <c r="Z55" s="24">
        <v>24000</v>
      </c>
      <c r="AA55" s="24">
        <v>0</v>
      </c>
      <c r="AB55" s="24">
        <v>0</v>
      </c>
      <c r="AC55" s="24">
        <v>0</v>
      </c>
      <c r="AD55" s="24">
        <v>0</v>
      </c>
      <c r="AE55" s="24">
        <v>0</v>
      </c>
      <c r="AF55" s="24">
        <v>0</v>
      </c>
      <c r="AG55" s="24">
        <v>6875</v>
      </c>
      <c r="AH55" s="24">
        <v>0</v>
      </c>
      <c r="AI55" s="24">
        <v>0</v>
      </c>
      <c r="AJ55" s="24">
        <v>0</v>
      </c>
      <c r="AK55" s="24">
        <v>0</v>
      </c>
      <c r="AL55" s="24">
        <v>1000</v>
      </c>
      <c r="AM55" s="24">
        <v>0</v>
      </c>
      <c r="AN55" s="24">
        <v>5000</v>
      </c>
      <c r="AO55" s="24">
        <v>0</v>
      </c>
      <c r="AP55" s="24">
        <v>0</v>
      </c>
      <c r="AQ55" s="24">
        <v>8000</v>
      </c>
      <c r="AR55" s="24">
        <v>0</v>
      </c>
      <c r="AS55" s="24">
        <v>0</v>
      </c>
      <c r="AT55" s="24">
        <v>8000</v>
      </c>
      <c r="AU55" s="27">
        <v>20000</v>
      </c>
      <c r="AV55" s="24">
        <v>0</v>
      </c>
      <c r="AW55" s="24">
        <v>0</v>
      </c>
      <c r="AX55" s="24">
        <v>0</v>
      </c>
      <c r="AY55" s="24">
        <v>0</v>
      </c>
      <c r="AZ55" s="24">
        <v>1000</v>
      </c>
      <c r="BA55" s="24">
        <v>1000</v>
      </c>
      <c r="BB55" s="24">
        <v>2000</v>
      </c>
      <c r="BC55" s="24">
        <v>3000</v>
      </c>
      <c r="BD55" s="24">
        <v>3600</v>
      </c>
      <c r="BE55" s="24">
        <v>0</v>
      </c>
      <c r="BF55" s="24">
        <v>0</v>
      </c>
      <c r="BG55" s="24">
        <v>500</v>
      </c>
      <c r="BH55" s="24">
        <v>0</v>
      </c>
      <c r="BI55" s="24">
        <v>0</v>
      </c>
      <c r="BJ55" s="24">
        <v>250000</v>
      </c>
      <c r="BK55" s="24">
        <v>0</v>
      </c>
      <c r="BL55" s="24">
        <v>0</v>
      </c>
      <c r="BM55" s="24">
        <v>0</v>
      </c>
      <c r="BN55" s="24">
        <v>0</v>
      </c>
      <c r="BO55" s="24">
        <v>0</v>
      </c>
      <c r="BP55" s="24">
        <v>0</v>
      </c>
      <c r="BQ55" s="24">
        <v>0</v>
      </c>
      <c r="BR55" s="24">
        <v>0</v>
      </c>
      <c r="BS55" s="24">
        <v>0</v>
      </c>
      <c r="BT55" s="24">
        <v>0</v>
      </c>
      <c r="BU55" s="24">
        <v>0</v>
      </c>
      <c r="BV55" s="24">
        <v>0</v>
      </c>
      <c r="BW55" s="24">
        <v>0</v>
      </c>
      <c r="BX55" s="24">
        <v>0</v>
      </c>
      <c r="BY55" s="24">
        <v>0</v>
      </c>
      <c r="BZ55" s="24">
        <v>0</v>
      </c>
      <c r="CA55" s="24">
        <v>0</v>
      </c>
    </row>
    <row r="56" spans="1:79" ht="45.75" customHeight="1" x14ac:dyDescent="0.25">
      <c r="A56" s="23">
        <v>117</v>
      </c>
      <c r="B56" s="23">
        <f>VLOOKUP(H56,[1]TT3040!G:P,2,FALSE)</f>
        <v>531</v>
      </c>
      <c r="C56" s="24" t="str">
        <f>VLOOKUP(H56,[1]TT3040!G:P,9,FALSE)</f>
        <v>12. THUỐC TIM MẠCH</v>
      </c>
      <c r="D56" s="23" t="str">
        <f>VLOOKUP(H56,[1]TT3040!G:P,10,FALSE)</f>
        <v>12.3. Thuốc điều trị tăng huyết áp</v>
      </c>
      <c r="E56" s="23" t="s">
        <v>447</v>
      </c>
      <c r="F56" s="24" t="s">
        <v>448</v>
      </c>
      <c r="G56" s="24" t="s">
        <v>449</v>
      </c>
      <c r="H56" s="24" t="s">
        <v>450</v>
      </c>
      <c r="I56" s="24" t="s">
        <v>451</v>
      </c>
      <c r="J56" s="24" t="s">
        <v>252</v>
      </c>
      <c r="K56" s="24" t="s">
        <v>253</v>
      </c>
      <c r="L56" s="24" t="s">
        <v>452</v>
      </c>
      <c r="M56" s="24" t="s">
        <v>453</v>
      </c>
      <c r="N56" s="24" t="s">
        <v>214</v>
      </c>
      <c r="O56" s="24" t="s">
        <v>257</v>
      </c>
      <c r="P56" s="25">
        <v>5250</v>
      </c>
      <c r="Q56" s="25">
        <v>1130000</v>
      </c>
      <c r="R56" s="25">
        <v>5932500000</v>
      </c>
      <c r="S56" s="26" t="s">
        <v>454</v>
      </c>
      <c r="T56" s="23" t="s">
        <v>455</v>
      </c>
      <c r="U56" s="24" t="s">
        <v>456</v>
      </c>
      <c r="V56" s="24"/>
      <c r="W56" s="24">
        <v>200000</v>
      </c>
      <c r="X56" s="24">
        <v>0</v>
      </c>
      <c r="Y56" s="24">
        <v>0</v>
      </c>
      <c r="Z56" s="24">
        <v>0</v>
      </c>
      <c r="AA56" s="24">
        <v>0</v>
      </c>
      <c r="AB56" s="24">
        <v>0</v>
      </c>
      <c r="AC56" s="24">
        <v>0</v>
      </c>
      <c r="AD56" s="24">
        <v>0</v>
      </c>
      <c r="AE56" s="24">
        <v>0</v>
      </c>
      <c r="AF56" s="24">
        <v>0</v>
      </c>
      <c r="AG56" s="24">
        <v>0</v>
      </c>
      <c r="AH56" s="24">
        <v>5000</v>
      </c>
      <c r="AI56" s="24">
        <v>0</v>
      </c>
      <c r="AJ56" s="24">
        <v>0</v>
      </c>
      <c r="AK56" s="24">
        <v>60000</v>
      </c>
      <c r="AL56" s="24">
        <v>8000</v>
      </c>
      <c r="AM56" s="24">
        <v>0</v>
      </c>
      <c r="AN56" s="24">
        <v>10000</v>
      </c>
      <c r="AO56" s="24">
        <v>0</v>
      </c>
      <c r="AP56" s="24">
        <v>0</v>
      </c>
      <c r="AQ56" s="24">
        <v>1000</v>
      </c>
      <c r="AR56" s="24">
        <v>20000</v>
      </c>
      <c r="AS56" s="24">
        <v>0</v>
      </c>
      <c r="AT56" s="24">
        <v>8000</v>
      </c>
      <c r="AU56" s="27">
        <v>0</v>
      </c>
      <c r="AV56" s="24">
        <v>6000</v>
      </c>
      <c r="AW56" s="24">
        <v>0</v>
      </c>
      <c r="AX56" s="24">
        <v>0</v>
      </c>
      <c r="AY56" s="24">
        <v>0</v>
      </c>
      <c r="AZ56" s="24">
        <v>0</v>
      </c>
      <c r="BA56" s="24">
        <v>0</v>
      </c>
      <c r="BB56" s="24">
        <v>0</v>
      </c>
      <c r="BC56" s="24">
        <v>0</v>
      </c>
      <c r="BD56" s="24">
        <v>800000</v>
      </c>
      <c r="BE56" s="24">
        <v>5000</v>
      </c>
      <c r="BF56" s="24">
        <v>0</v>
      </c>
      <c r="BG56" s="24">
        <v>0</v>
      </c>
      <c r="BH56" s="24">
        <v>0</v>
      </c>
      <c r="BI56" s="24">
        <v>3000</v>
      </c>
      <c r="BJ56" s="24">
        <v>0</v>
      </c>
      <c r="BK56" s="24">
        <v>4000</v>
      </c>
      <c r="BL56" s="24">
        <v>0</v>
      </c>
      <c r="BM56" s="24">
        <v>0</v>
      </c>
      <c r="BN56" s="24">
        <v>0</v>
      </c>
      <c r="BO56" s="24">
        <v>0</v>
      </c>
      <c r="BP56" s="24">
        <v>0</v>
      </c>
      <c r="BQ56" s="24">
        <v>0</v>
      </c>
      <c r="BR56" s="24">
        <v>0</v>
      </c>
      <c r="BS56" s="24">
        <v>0</v>
      </c>
      <c r="BT56" s="24">
        <v>0</v>
      </c>
      <c r="BU56" s="24">
        <v>0</v>
      </c>
      <c r="BV56" s="24">
        <v>0</v>
      </c>
      <c r="BW56" s="24">
        <v>0</v>
      </c>
      <c r="BX56" s="24">
        <v>0</v>
      </c>
      <c r="BY56" s="24">
        <v>0</v>
      </c>
      <c r="BZ56" s="24">
        <v>0</v>
      </c>
      <c r="CA56" s="24">
        <v>0</v>
      </c>
    </row>
    <row r="57" spans="1:79" ht="45.75" customHeight="1" x14ac:dyDescent="0.25">
      <c r="A57" s="23">
        <v>1130</v>
      </c>
      <c r="B57" s="23">
        <f>VLOOKUP(H57,[1]TT3040!G:P,2,FALSE)</f>
        <v>531</v>
      </c>
      <c r="C57" s="24" t="str">
        <f>VLOOKUP(H57,[1]TT3040!G:P,9,FALSE)</f>
        <v>12. THUỐC TIM MẠCH</v>
      </c>
      <c r="D57" s="23" t="str">
        <f>VLOOKUP(H57,[1]TT3040!G:P,10,FALSE)</f>
        <v>12.3. Thuốc điều trị tăng huyết áp</v>
      </c>
      <c r="E57" s="23" t="s">
        <v>457</v>
      </c>
      <c r="F57" s="24" t="s">
        <v>458</v>
      </c>
      <c r="G57" s="24" t="s">
        <v>449</v>
      </c>
      <c r="H57" s="14" t="s">
        <v>450</v>
      </c>
      <c r="I57" s="24" t="s">
        <v>459</v>
      </c>
      <c r="J57" s="24" t="s">
        <v>252</v>
      </c>
      <c r="K57" s="24" t="s">
        <v>460</v>
      </c>
      <c r="L57" s="24" t="s">
        <v>461</v>
      </c>
      <c r="M57" s="24" t="s">
        <v>443</v>
      </c>
      <c r="N57" s="24" t="s">
        <v>214</v>
      </c>
      <c r="O57" s="24" t="s">
        <v>257</v>
      </c>
      <c r="P57" s="25">
        <v>1596</v>
      </c>
      <c r="Q57" s="25">
        <v>343000</v>
      </c>
      <c r="R57" s="25">
        <v>547428000</v>
      </c>
      <c r="S57" s="26" t="s">
        <v>462</v>
      </c>
      <c r="T57" s="23" t="s">
        <v>463</v>
      </c>
      <c r="U57" s="24" t="s">
        <v>464</v>
      </c>
      <c r="V57" s="24"/>
      <c r="W57" s="24">
        <v>100000</v>
      </c>
      <c r="X57" s="24">
        <v>0</v>
      </c>
      <c r="Y57" s="24">
        <v>0</v>
      </c>
      <c r="Z57" s="24">
        <v>200000</v>
      </c>
      <c r="AA57" s="24">
        <v>0</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20000</v>
      </c>
      <c r="AU57" s="27">
        <v>0</v>
      </c>
      <c r="AV57" s="24">
        <v>3000</v>
      </c>
      <c r="AW57" s="24">
        <v>0</v>
      </c>
      <c r="AX57" s="24">
        <v>0</v>
      </c>
      <c r="AY57" s="24">
        <v>0</v>
      </c>
      <c r="AZ57" s="24">
        <v>0</v>
      </c>
      <c r="BA57" s="24">
        <v>0</v>
      </c>
      <c r="BB57" s="24">
        <v>0</v>
      </c>
      <c r="BC57" s="24">
        <v>0</v>
      </c>
      <c r="BD57" s="24">
        <v>0</v>
      </c>
      <c r="BE57" s="24">
        <v>0</v>
      </c>
      <c r="BF57" s="24">
        <v>0</v>
      </c>
      <c r="BG57" s="24">
        <v>0</v>
      </c>
      <c r="BH57" s="24">
        <v>0</v>
      </c>
      <c r="BI57" s="24">
        <v>0</v>
      </c>
      <c r="BJ57" s="24">
        <v>0</v>
      </c>
      <c r="BK57" s="24">
        <v>0</v>
      </c>
      <c r="BL57" s="24">
        <v>20000</v>
      </c>
      <c r="BM57" s="24">
        <v>0</v>
      </c>
      <c r="BN57" s="24">
        <v>0</v>
      </c>
      <c r="BO57" s="24">
        <v>0</v>
      </c>
      <c r="BP57" s="24">
        <v>0</v>
      </c>
      <c r="BQ57" s="24">
        <v>0</v>
      </c>
      <c r="BR57" s="24">
        <v>0</v>
      </c>
      <c r="BS57" s="24">
        <v>0</v>
      </c>
      <c r="BT57" s="24">
        <v>0</v>
      </c>
      <c r="BU57" s="24">
        <v>0</v>
      </c>
      <c r="BV57" s="24">
        <v>0</v>
      </c>
      <c r="BW57" s="24">
        <v>0</v>
      </c>
      <c r="BX57" s="24">
        <v>0</v>
      </c>
      <c r="BY57" s="24">
        <v>0</v>
      </c>
      <c r="BZ57" s="24">
        <v>0</v>
      </c>
      <c r="CA57" s="24">
        <v>0</v>
      </c>
    </row>
    <row r="58" spans="1:79" ht="45.75" customHeight="1" x14ac:dyDescent="0.25">
      <c r="A58" s="23">
        <v>1001</v>
      </c>
      <c r="B58" s="23">
        <f>VLOOKUP(H58,[1]TT3040!G:P,2,FALSE)</f>
        <v>533</v>
      </c>
      <c r="C58" s="24" t="str">
        <f>VLOOKUP(H58,[1]TT3040!G:P,9,FALSE)</f>
        <v>12. THUỐC TIM MẠCH</v>
      </c>
      <c r="D58" s="23" t="str">
        <f>VLOOKUP(H58,[1]TT3040!G:P,10,FALSE)</f>
        <v>12.3. Thuốc điều trị tăng huyết áp</v>
      </c>
      <c r="E58" s="23" t="s">
        <v>465</v>
      </c>
      <c r="F58" s="24" t="s">
        <v>466</v>
      </c>
      <c r="G58" s="24" t="s">
        <v>467</v>
      </c>
      <c r="H58" s="24" t="s">
        <v>468</v>
      </c>
      <c r="I58" s="24" t="s">
        <v>325</v>
      </c>
      <c r="J58" s="24" t="s">
        <v>85</v>
      </c>
      <c r="K58" s="24" t="s">
        <v>469</v>
      </c>
      <c r="L58" s="24" t="s">
        <v>470</v>
      </c>
      <c r="M58" s="24" t="s">
        <v>295</v>
      </c>
      <c r="N58" s="24" t="s">
        <v>89</v>
      </c>
      <c r="O58" s="24" t="s">
        <v>90</v>
      </c>
      <c r="P58" s="25">
        <v>84000</v>
      </c>
      <c r="Q58" s="25">
        <v>18278</v>
      </c>
      <c r="R58" s="25">
        <v>1535352000</v>
      </c>
      <c r="S58" s="26" t="s">
        <v>258</v>
      </c>
      <c r="T58" s="23" t="s">
        <v>259</v>
      </c>
      <c r="U58" s="24" t="s">
        <v>260</v>
      </c>
      <c r="V58" s="24"/>
      <c r="W58" s="24">
        <v>7500</v>
      </c>
      <c r="X58" s="24">
        <v>0</v>
      </c>
      <c r="Y58" s="24">
        <v>550</v>
      </c>
      <c r="Z58" s="24">
        <v>250</v>
      </c>
      <c r="AA58" s="24">
        <v>0</v>
      </c>
      <c r="AB58" s="24">
        <v>0</v>
      </c>
      <c r="AC58" s="24">
        <v>250</v>
      </c>
      <c r="AD58" s="24">
        <v>0</v>
      </c>
      <c r="AE58" s="24">
        <v>500</v>
      </c>
      <c r="AF58" s="24">
        <v>1000</v>
      </c>
      <c r="AG58" s="24">
        <v>828</v>
      </c>
      <c r="AH58" s="24">
        <v>1050</v>
      </c>
      <c r="AI58" s="24">
        <v>0</v>
      </c>
      <c r="AJ58" s="24">
        <v>0</v>
      </c>
      <c r="AK58" s="24">
        <v>1000</v>
      </c>
      <c r="AL58" s="24">
        <v>200</v>
      </c>
      <c r="AM58" s="24">
        <v>500</v>
      </c>
      <c r="AN58" s="24">
        <v>550</v>
      </c>
      <c r="AO58" s="24">
        <v>250</v>
      </c>
      <c r="AP58" s="24">
        <v>0</v>
      </c>
      <c r="AQ58" s="24">
        <v>150</v>
      </c>
      <c r="AR58" s="24">
        <v>200</v>
      </c>
      <c r="AS58" s="24">
        <v>0</v>
      </c>
      <c r="AT58" s="24">
        <v>100</v>
      </c>
      <c r="AU58" s="27">
        <v>0</v>
      </c>
      <c r="AV58" s="24">
        <v>0</v>
      </c>
      <c r="AW58" s="24">
        <v>200</v>
      </c>
      <c r="AX58" s="24">
        <v>0</v>
      </c>
      <c r="AY58" s="24">
        <v>100</v>
      </c>
      <c r="AZ58" s="24">
        <v>0</v>
      </c>
      <c r="BA58" s="24">
        <v>50</v>
      </c>
      <c r="BB58" s="24">
        <v>100</v>
      </c>
      <c r="BC58" s="24">
        <v>500</v>
      </c>
      <c r="BD58" s="24">
        <v>0</v>
      </c>
      <c r="BE58" s="24">
        <v>300</v>
      </c>
      <c r="BF58" s="24">
        <v>0</v>
      </c>
      <c r="BG58" s="24">
        <v>100</v>
      </c>
      <c r="BH58" s="24">
        <v>0</v>
      </c>
      <c r="BI58" s="24">
        <v>2000</v>
      </c>
      <c r="BJ58" s="24">
        <v>0</v>
      </c>
      <c r="BK58" s="24">
        <v>0</v>
      </c>
      <c r="BL58" s="24">
        <v>50</v>
      </c>
      <c r="BM58" s="24">
        <v>0</v>
      </c>
      <c r="BN58" s="24">
        <v>0</v>
      </c>
      <c r="BO58" s="24">
        <v>0</v>
      </c>
      <c r="BP58" s="24">
        <v>0</v>
      </c>
      <c r="BQ58" s="24">
        <v>0</v>
      </c>
      <c r="BR58" s="24">
        <v>0</v>
      </c>
      <c r="BS58" s="24">
        <v>0</v>
      </c>
      <c r="BT58" s="24">
        <v>0</v>
      </c>
      <c r="BU58" s="24">
        <v>0</v>
      </c>
      <c r="BV58" s="24">
        <v>0</v>
      </c>
      <c r="BW58" s="24">
        <v>0</v>
      </c>
      <c r="BX58" s="24">
        <v>0</v>
      </c>
      <c r="BY58" s="24">
        <v>0</v>
      </c>
      <c r="BZ58" s="24">
        <v>0</v>
      </c>
      <c r="CA58" s="24">
        <v>0</v>
      </c>
    </row>
    <row r="59" spans="1:79" ht="45.75" customHeight="1" x14ac:dyDescent="0.25">
      <c r="A59" s="23">
        <v>119</v>
      </c>
      <c r="B59" s="23">
        <f>VLOOKUP(H59,[1]TT3040!G:P,2,FALSE)</f>
        <v>535</v>
      </c>
      <c r="C59" s="24" t="str">
        <f>VLOOKUP(H59,[1]TT3040!G:P,9,FALSE)</f>
        <v>12. THUỐC TIM MẠCH</v>
      </c>
      <c r="D59" s="23" t="str">
        <f>VLOOKUP(H59,[1]TT3040!G:P,10,FALSE)</f>
        <v>12.3. Thuốc điều trị tăng huyết áp</v>
      </c>
      <c r="E59" s="23" t="s">
        <v>471</v>
      </c>
      <c r="F59" s="24" t="s">
        <v>472</v>
      </c>
      <c r="G59" s="24" t="s">
        <v>473</v>
      </c>
      <c r="H59" s="14" t="s">
        <v>474</v>
      </c>
      <c r="I59" s="24" t="s">
        <v>475</v>
      </c>
      <c r="J59" s="24" t="s">
        <v>252</v>
      </c>
      <c r="K59" s="24" t="s">
        <v>267</v>
      </c>
      <c r="L59" s="24" t="s">
        <v>476</v>
      </c>
      <c r="M59" s="24" t="s">
        <v>477</v>
      </c>
      <c r="N59" s="24" t="s">
        <v>478</v>
      </c>
      <c r="O59" s="24" t="s">
        <v>257</v>
      </c>
      <c r="P59" s="25">
        <v>5650</v>
      </c>
      <c r="Q59" s="25">
        <v>1694000</v>
      </c>
      <c r="R59" s="25">
        <v>9571100000</v>
      </c>
      <c r="S59" s="23" t="s">
        <v>226</v>
      </c>
      <c r="T59" s="23" t="s">
        <v>227</v>
      </c>
      <c r="U59" s="24" t="s">
        <v>197</v>
      </c>
      <c r="V59" s="24"/>
      <c r="W59" s="24">
        <v>220000</v>
      </c>
      <c r="X59" s="24">
        <v>0</v>
      </c>
      <c r="Y59" s="24">
        <v>0</v>
      </c>
      <c r="Z59" s="24">
        <v>350000</v>
      </c>
      <c r="AA59" s="24">
        <v>0</v>
      </c>
      <c r="AB59" s="24">
        <v>0</v>
      </c>
      <c r="AC59" s="24">
        <v>0</v>
      </c>
      <c r="AD59" s="24">
        <v>500</v>
      </c>
      <c r="AE59" s="24">
        <v>22000</v>
      </c>
      <c r="AF59" s="24">
        <v>0</v>
      </c>
      <c r="AG59" s="24">
        <v>0</v>
      </c>
      <c r="AH59" s="24">
        <v>0</v>
      </c>
      <c r="AI59" s="24">
        <v>0</v>
      </c>
      <c r="AJ59" s="24">
        <v>0</v>
      </c>
      <c r="AK59" s="24">
        <v>600000</v>
      </c>
      <c r="AL59" s="24">
        <v>4000</v>
      </c>
      <c r="AM59" s="24">
        <v>30000</v>
      </c>
      <c r="AN59" s="24">
        <v>30000</v>
      </c>
      <c r="AO59" s="24">
        <v>0</v>
      </c>
      <c r="AP59" s="24">
        <v>5000</v>
      </c>
      <c r="AQ59" s="24">
        <v>50000</v>
      </c>
      <c r="AR59" s="24">
        <v>16000</v>
      </c>
      <c r="AS59" s="24">
        <v>0</v>
      </c>
      <c r="AT59" s="24">
        <v>5000</v>
      </c>
      <c r="AU59" s="27">
        <v>0</v>
      </c>
      <c r="AV59" s="24">
        <v>0</v>
      </c>
      <c r="AW59" s="24">
        <v>0</v>
      </c>
      <c r="AX59" s="24">
        <v>0</v>
      </c>
      <c r="AY59" s="24">
        <v>0</v>
      </c>
      <c r="AZ59" s="24">
        <v>0</v>
      </c>
      <c r="BA59" s="24">
        <v>0</v>
      </c>
      <c r="BB59" s="24">
        <v>20000</v>
      </c>
      <c r="BC59" s="24">
        <v>80000</v>
      </c>
      <c r="BD59" s="24">
        <v>136000</v>
      </c>
      <c r="BE59" s="24">
        <v>900</v>
      </c>
      <c r="BF59" s="24">
        <v>9600</v>
      </c>
      <c r="BG59" s="24">
        <v>0</v>
      </c>
      <c r="BH59" s="24">
        <v>0</v>
      </c>
      <c r="BI59" s="24">
        <v>0</v>
      </c>
      <c r="BJ59" s="24">
        <v>40000</v>
      </c>
      <c r="BK59" s="24">
        <v>15000</v>
      </c>
      <c r="BL59" s="24">
        <v>60000</v>
      </c>
      <c r="BM59" s="24">
        <v>0</v>
      </c>
      <c r="BN59" s="24">
        <v>0</v>
      </c>
      <c r="BO59" s="24">
        <v>0</v>
      </c>
      <c r="BP59" s="24">
        <v>0</v>
      </c>
      <c r="BQ59" s="24">
        <v>0</v>
      </c>
      <c r="BR59" s="24">
        <v>0</v>
      </c>
      <c r="BS59" s="24">
        <v>0</v>
      </c>
      <c r="BT59" s="24">
        <v>0</v>
      </c>
      <c r="BU59" s="24">
        <v>0</v>
      </c>
      <c r="BV59" s="24">
        <v>0</v>
      </c>
      <c r="BW59" s="24">
        <v>0</v>
      </c>
      <c r="BX59" s="24">
        <v>0</v>
      </c>
      <c r="BY59" s="24">
        <v>0</v>
      </c>
      <c r="BZ59" s="24">
        <v>0</v>
      </c>
      <c r="CA59" s="24">
        <v>0</v>
      </c>
    </row>
    <row r="60" spans="1:79" s="32" customFormat="1" ht="45.75" customHeight="1" x14ac:dyDescent="0.25">
      <c r="A60" s="23">
        <v>236</v>
      </c>
      <c r="B60" s="23">
        <f>VLOOKUP(H60,[1]TT3040!G:P,2,FALSE)</f>
        <v>536</v>
      </c>
      <c r="C60" s="24" t="str">
        <f>VLOOKUP(H60,[1]TT3040!G:P,9,FALSE)</f>
        <v>12. THUỐC TIM MẠCH</v>
      </c>
      <c r="D60" s="23" t="str">
        <f>VLOOKUP(H60,[1]TT3040!G:P,10,FALSE)</f>
        <v>12.3. Thuốc điều trị tăng huyết áp</v>
      </c>
      <c r="E60" s="23" t="s">
        <v>479</v>
      </c>
      <c r="F60" s="24" t="s">
        <v>480</v>
      </c>
      <c r="G60" s="24" t="s">
        <v>481</v>
      </c>
      <c r="H60" s="24" t="s">
        <v>481</v>
      </c>
      <c r="I60" s="24" t="s">
        <v>482</v>
      </c>
      <c r="J60" s="24" t="s">
        <v>252</v>
      </c>
      <c r="K60" s="24" t="s">
        <v>253</v>
      </c>
      <c r="L60" s="24" t="s">
        <v>483</v>
      </c>
      <c r="M60" s="24" t="s">
        <v>484</v>
      </c>
      <c r="N60" s="24" t="s">
        <v>485</v>
      </c>
      <c r="O60" s="24" t="s">
        <v>257</v>
      </c>
      <c r="P60" s="25">
        <v>7800</v>
      </c>
      <c r="Q60" s="25">
        <v>59000</v>
      </c>
      <c r="R60" s="25">
        <v>460200000</v>
      </c>
      <c r="S60" s="26" t="s">
        <v>486</v>
      </c>
      <c r="T60" s="23" t="s">
        <v>487</v>
      </c>
      <c r="U60" s="24" t="s">
        <v>488</v>
      </c>
      <c r="V60" s="24"/>
      <c r="W60" s="24">
        <v>0</v>
      </c>
      <c r="X60" s="24">
        <v>0</v>
      </c>
      <c r="Y60" s="24">
        <v>0</v>
      </c>
      <c r="Z60" s="24">
        <v>0</v>
      </c>
      <c r="AA60" s="24">
        <v>0</v>
      </c>
      <c r="AB60" s="24">
        <v>0</v>
      </c>
      <c r="AC60" s="24">
        <v>0</v>
      </c>
      <c r="AD60" s="24">
        <v>0</v>
      </c>
      <c r="AE60" s="24">
        <v>0</v>
      </c>
      <c r="AF60" s="24">
        <v>0</v>
      </c>
      <c r="AG60" s="24">
        <v>0</v>
      </c>
      <c r="AH60" s="24">
        <v>20000</v>
      </c>
      <c r="AI60" s="24">
        <v>0</v>
      </c>
      <c r="AJ60" s="24">
        <v>0</v>
      </c>
      <c r="AK60" s="24">
        <v>0</v>
      </c>
      <c r="AL60" s="24">
        <v>0</v>
      </c>
      <c r="AM60" s="24">
        <v>20000</v>
      </c>
      <c r="AN60" s="24">
        <v>2000</v>
      </c>
      <c r="AO60" s="24">
        <v>0</v>
      </c>
      <c r="AP60" s="24">
        <v>0</v>
      </c>
      <c r="AQ60" s="24">
        <v>0</v>
      </c>
      <c r="AR60" s="24">
        <v>0</v>
      </c>
      <c r="AS60" s="24">
        <v>0</v>
      </c>
      <c r="AT60" s="24">
        <v>10000</v>
      </c>
      <c r="AU60" s="27">
        <v>0</v>
      </c>
      <c r="AV60" s="24">
        <v>0</v>
      </c>
      <c r="AW60" s="24">
        <v>0</v>
      </c>
      <c r="AX60" s="24">
        <v>0</v>
      </c>
      <c r="AY60" s="24">
        <v>0</v>
      </c>
      <c r="AZ60" s="24">
        <v>0</v>
      </c>
      <c r="BA60" s="24">
        <v>0</v>
      </c>
      <c r="BB60" s="24">
        <v>0</v>
      </c>
      <c r="BC60" s="24">
        <v>0</v>
      </c>
      <c r="BD60" s="24">
        <v>7000</v>
      </c>
      <c r="BE60" s="24">
        <v>0</v>
      </c>
      <c r="BF60" s="24">
        <v>0</v>
      </c>
      <c r="BG60" s="24">
        <v>0</v>
      </c>
      <c r="BH60" s="24">
        <v>0</v>
      </c>
      <c r="BI60" s="24">
        <v>0</v>
      </c>
      <c r="BJ60" s="24">
        <v>0</v>
      </c>
      <c r="BK60" s="24">
        <v>0</v>
      </c>
      <c r="BL60" s="24">
        <v>0</v>
      </c>
      <c r="BM60" s="24">
        <v>0</v>
      </c>
      <c r="BN60" s="24">
        <v>0</v>
      </c>
      <c r="BO60" s="24">
        <v>0</v>
      </c>
      <c r="BP60" s="24">
        <v>0</v>
      </c>
      <c r="BQ60" s="24">
        <v>0</v>
      </c>
      <c r="BR60" s="24">
        <v>0</v>
      </c>
      <c r="BS60" s="24">
        <v>0</v>
      </c>
      <c r="BT60" s="24">
        <v>0</v>
      </c>
      <c r="BU60" s="24">
        <v>0</v>
      </c>
      <c r="BV60" s="24">
        <v>0</v>
      </c>
      <c r="BW60" s="24">
        <v>0</v>
      </c>
      <c r="BX60" s="24">
        <v>0</v>
      </c>
      <c r="BY60" s="24">
        <v>0</v>
      </c>
      <c r="BZ60" s="24">
        <v>0</v>
      </c>
      <c r="CA60" s="24">
        <v>0</v>
      </c>
    </row>
    <row r="61" spans="1:79" ht="45.75" customHeight="1" x14ac:dyDescent="0.25">
      <c r="A61" s="23">
        <v>870</v>
      </c>
      <c r="B61" s="23">
        <f>VLOOKUP(H61,[1]TT3040!G:P,2,FALSE)</f>
        <v>537</v>
      </c>
      <c r="C61" s="24" t="str">
        <f>VLOOKUP(H61,[1]TT3040!G:P,9,FALSE)</f>
        <v>12. THUỐC TIM MẠCH</v>
      </c>
      <c r="D61" s="23" t="str">
        <f>VLOOKUP(H61,[1]TT3040!G:P,10,FALSE)</f>
        <v>12.3. Thuốc điều trị tăng huyết áp</v>
      </c>
      <c r="E61" s="23" t="s">
        <v>489</v>
      </c>
      <c r="F61" s="24" t="s">
        <v>490</v>
      </c>
      <c r="G61" s="24" t="s">
        <v>491</v>
      </c>
      <c r="H61" s="14" t="s">
        <v>492</v>
      </c>
      <c r="I61" s="24" t="s">
        <v>493</v>
      </c>
      <c r="J61" s="24" t="s">
        <v>252</v>
      </c>
      <c r="K61" s="24" t="s">
        <v>267</v>
      </c>
      <c r="L61" s="24" t="s">
        <v>494</v>
      </c>
      <c r="M61" s="24" t="s">
        <v>477</v>
      </c>
      <c r="N61" s="24" t="s">
        <v>478</v>
      </c>
      <c r="O61" s="24" t="s">
        <v>257</v>
      </c>
      <c r="P61" s="25">
        <v>6500</v>
      </c>
      <c r="Q61" s="25">
        <v>238200</v>
      </c>
      <c r="R61" s="25">
        <v>1548300000</v>
      </c>
      <c r="S61" s="26" t="s">
        <v>195</v>
      </c>
      <c r="T61" s="23" t="s">
        <v>196</v>
      </c>
      <c r="U61" s="24" t="s">
        <v>197</v>
      </c>
      <c r="V61" s="24"/>
      <c r="W61" s="24">
        <v>5000</v>
      </c>
      <c r="X61" s="24">
        <v>0</v>
      </c>
      <c r="Y61" s="24">
        <v>0</v>
      </c>
      <c r="Z61" s="24">
        <v>12000</v>
      </c>
      <c r="AA61" s="24">
        <v>0</v>
      </c>
      <c r="AB61" s="24">
        <v>0</v>
      </c>
      <c r="AC61" s="24">
        <v>0</v>
      </c>
      <c r="AD61" s="24">
        <v>500</v>
      </c>
      <c r="AE61" s="24">
        <v>0</v>
      </c>
      <c r="AF61" s="24">
        <v>0</v>
      </c>
      <c r="AG61" s="24">
        <v>0</v>
      </c>
      <c r="AH61" s="24">
        <v>0</v>
      </c>
      <c r="AI61" s="24">
        <v>0</v>
      </c>
      <c r="AJ61" s="24">
        <v>0</v>
      </c>
      <c r="AK61" s="24">
        <v>0</v>
      </c>
      <c r="AL61" s="24">
        <v>0</v>
      </c>
      <c r="AM61" s="24">
        <v>30000</v>
      </c>
      <c r="AN61" s="24">
        <v>25000</v>
      </c>
      <c r="AO61" s="24">
        <v>0</v>
      </c>
      <c r="AP61" s="24">
        <v>0</v>
      </c>
      <c r="AQ61" s="24">
        <v>3000</v>
      </c>
      <c r="AR61" s="24">
        <v>30000</v>
      </c>
      <c r="AS61" s="24">
        <v>0</v>
      </c>
      <c r="AT61" s="24">
        <v>55000</v>
      </c>
      <c r="AU61" s="27">
        <v>0</v>
      </c>
      <c r="AV61" s="24">
        <v>8000</v>
      </c>
      <c r="AW61" s="24">
        <v>5000</v>
      </c>
      <c r="AX61" s="24">
        <v>0</v>
      </c>
      <c r="AY61" s="24">
        <v>0</v>
      </c>
      <c r="AZ61" s="24">
        <v>10000</v>
      </c>
      <c r="BA61" s="24">
        <v>0</v>
      </c>
      <c r="BB61" s="24">
        <v>3000</v>
      </c>
      <c r="BC61" s="24">
        <v>0</v>
      </c>
      <c r="BD61" s="24">
        <v>25600</v>
      </c>
      <c r="BE61" s="24">
        <v>1000</v>
      </c>
      <c r="BF61" s="24">
        <v>0</v>
      </c>
      <c r="BG61" s="24">
        <v>0</v>
      </c>
      <c r="BH61" s="24">
        <v>0</v>
      </c>
      <c r="BI61" s="24">
        <v>0</v>
      </c>
      <c r="BJ61" s="24">
        <v>10000</v>
      </c>
      <c r="BK61" s="24">
        <v>15000</v>
      </c>
      <c r="BL61" s="24">
        <v>100</v>
      </c>
      <c r="BM61" s="24">
        <v>0</v>
      </c>
      <c r="BN61" s="24">
        <v>0</v>
      </c>
      <c r="BO61" s="24">
        <v>0</v>
      </c>
      <c r="BP61" s="24">
        <v>0</v>
      </c>
      <c r="BQ61" s="24">
        <v>0</v>
      </c>
      <c r="BR61" s="24">
        <v>0</v>
      </c>
      <c r="BS61" s="24">
        <v>0</v>
      </c>
      <c r="BT61" s="24">
        <v>0</v>
      </c>
      <c r="BU61" s="24">
        <v>0</v>
      </c>
      <c r="BV61" s="24">
        <v>0</v>
      </c>
      <c r="BW61" s="24">
        <v>0</v>
      </c>
      <c r="BX61" s="24">
        <v>0</v>
      </c>
      <c r="BY61" s="24">
        <v>0</v>
      </c>
      <c r="BZ61" s="24">
        <v>0</v>
      </c>
      <c r="CA61" s="24">
        <v>0</v>
      </c>
    </row>
    <row r="62" spans="1:79" ht="45.75" customHeight="1" x14ac:dyDescent="0.25">
      <c r="A62" s="23">
        <v>1015</v>
      </c>
      <c r="B62" s="23">
        <f>VLOOKUP(H62,[1]TT3040!G:P,2,FALSE)</f>
        <v>537</v>
      </c>
      <c r="C62" s="24" t="str">
        <f>VLOOKUP(H62,[1]TT3040!G:P,9,FALSE)</f>
        <v>12. THUỐC TIM MẠCH</v>
      </c>
      <c r="D62" s="23" t="str">
        <f>VLOOKUP(H62,[1]TT3040!G:P,10,FALSE)</f>
        <v>12.3. Thuốc điều trị tăng huyết áp</v>
      </c>
      <c r="E62" s="23" t="s">
        <v>495</v>
      </c>
      <c r="F62" s="24" t="s">
        <v>496</v>
      </c>
      <c r="G62" s="24" t="s">
        <v>497</v>
      </c>
      <c r="H62" s="14" t="s">
        <v>492</v>
      </c>
      <c r="I62" s="24" t="s">
        <v>498</v>
      </c>
      <c r="J62" s="24" t="s">
        <v>252</v>
      </c>
      <c r="K62" s="24" t="s">
        <v>253</v>
      </c>
      <c r="L62" s="24" t="s">
        <v>499</v>
      </c>
      <c r="M62" s="24" t="s">
        <v>500</v>
      </c>
      <c r="N62" s="24" t="s">
        <v>89</v>
      </c>
      <c r="O62" s="24" t="s">
        <v>257</v>
      </c>
      <c r="P62" s="25">
        <v>593</v>
      </c>
      <c r="Q62" s="25">
        <v>438000</v>
      </c>
      <c r="R62" s="25">
        <v>259734000</v>
      </c>
      <c r="S62" s="26" t="s">
        <v>501</v>
      </c>
      <c r="T62" s="23" t="s">
        <v>134</v>
      </c>
      <c r="U62" s="24" t="s">
        <v>502</v>
      </c>
      <c r="V62" s="24"/>
      <c r="W62" s="24">
        <v>0</v>
      </c>
      <c r="X62" s="24">
        <v>0</v>
      </c>
      <c r="Y62" s="24">
        <v>0</v>
      </c>
      <c r="Z62" s="24">
        <v>0</v>
      </c>
      <c r="AA62" s="24">
        <v>60000</v>
      </c>
      <c r="AB62" s="24">
        <v>0</v>
      </c>
      <c r="AC62" s="24">
        <v>0</v>
      </c>
      <c r="AD62" s="24">
        <v>0</v>
      </c>
      <c r="AE62" s="24">
        <v>0</v>
      </c>
      <c r="AF62" s="24">
        <v>0</v>
      </c>
      <c r="AG62" s="24">
        <v>60000</v>
      </c>
      <c r="AH62" s="24">
        <v>0</v>
      </c>
      <c r="AI62" s="24">
        <v>0</v>
      </c>
      <c r="AJ62" s="24">
        <v>0</v>
      </c>
      <c r="AK62" s="24">
        <v>0</v>
      </c>
      <c r="AL62" s="24">
        <v>0</v>
      </c>
      <c r="AM62" s="24">
        <v>0</v>
      </c>
      <c r="AN62" s="24">
        <v>0</v>
      </c>
      <c r="AO62" s="24">
        <v>0</v>
      </c>
      <c r="AP62" s="24">
        <v>0</v>
      </c>
      <c r="AQ62" s="24">
        <v>0</v>
      </c>
      <c r="AR62" s="24">
        <v>0</v>
      </c>
      <c r="AS62" s="24">
        <v>0</v>
      </c>
      <c r="AT62" s="24">
        <v>120000</v>
      </c>
      <c r="AU62" s="27">
        <v>0</v>
      </c>
      <c r="AV62" s="24">
        <v>30000</v>
      </c>
      <c r="AW62" s="24">
        <v>0</v>
      </c>
      <c r="AX62" s="24">
        <v>150000</v>
      </c>
      <c r="AY62" s="24">
        <v>0</v>
      </c>
      <c r="AZ62" s="24">
        <v>0</v>
      </c>
      <c r="BA62" s="24">
        <v>0</v>
      </c>
      <c r="BB62" s="24">
        <v>0</v>
      </c>
      <c r="BC62" s="24">
        <v>0</v>
      </c>
      <c r="BD62" s="24">
        <v>18000</v>
      </c>
      <c r="BE62" s="24">
        <v>0</v>
      </c>
      <c r="BF62" s="24">
        <v>0</v>
      </c>
      <c r="BG62" s="24">
        <v>0</v>
      </c>
      <c r="BH62" s="24">
        <v>0</v>
      </c>
      <c r="BI62" s="24">
        <v>0</v>
      </c>
      <c r="BJ62" s="24">
        <v>0</v>
      </c>
      <c r="BK62" s="24">
        <v>0</v>
      </c>
      <c r="BL62" s="24">
        <v>0</v>
      </c>
      <c r="BM62" s="24">
        <v>0</v>
      </c>
      <c r="BN62" s="24">
        <v>0</v>
      </c>
      <c r="BO62" s="24">
        <v>0</v>
      </c>
      <c r="BP62" s="24">
        <v>0</v>
      </c>
      <c r="BQ62" s="24">
        <v>0</v>
      </c>
      <c r="BR62" s="24">
        <v>0</v>
      </c>
      <c r="BS62" s="24">
        <v>0</v>
      </c>
      <c r="BT62" s="24">
        <v>0</v>
      </c>
      <c r="BU62" s="24">
        <v>0</v>
      </c>
      <c r="BV62" s="24">
        <v>0</v>
      </c>
      <c r="BW62" s="24">
        <v>0</v>
      </c>
      <c r="BX62" s="24">
        <v>0</v>
      </c>
      <c r="BY62" s="24">
        <v>0</v>
      </c>
      <c r="BZ62" s="24">
        <v>0</v>
      </c>
      <c r="CA62" s="24">
        <v>0</v>
      </c>
    </row>
    <row r="63" spans="1:79" ht="45.75" customHeight="1" x14ac:dyDescent="0.25">
      <c r="A63" s="23">
        <v>280</v>
      </c>
      <c r="B63" s="23">
        <f>VLOOKUP(H63,[1]TT3040!G:P,2,FALSE)</f>
        <v>539</v>
      </c>
      <c r="C63" s="24" t="str">
        <f>VLOOKUP(H63,[1]TT3040!G:P,9,FALSE)</f>
        <v>12. THUỐC TIM MẠCH</v>
      </c>
      <c r="D63" s="23" t="str">
        <f>VLOOKUP(H63,[1]TT3040!G:P,10,FALSE)</f>
        <v>12.3. Thuốc điều trị tăng huyết áp</v>
      </c>
      <c r="E63" s="23" t="s">
        <v>503</v>
      </c>
      <c r="F63" s="24" t="s">
        <v>504</v>
      </c>
      <c r="G63" s="24" t="s">
        <v>505</v>
      </c>
      <c r="H63" s="24" t="s">
        <v>505</v>
      </c>
      <c r="I63" s="24" t="s">
        <v>506</v>
      </c>
      <c r="J63" s="24" t="s">
        <v>252</v>
      </c>
      <c r="K63" s="24" t="s">
        <v>253</v>
      </c>
      <c r="L63" s="24" t="s">
        <v>507</v>
      </c>
      <c r="M63" s="24" t="s">
        <v>508</v>
      </c>
      <c r="N63" s="24" t="s">
        <v>89</v>
      </c>
      <c r="O63" s="24" t="s">
        <v>257</v>
      </c>
      <c r="P63" s="25">
        <v>2709</v>
      </c>
      <c r="Q63" s="25">
        <v>612000</v>
      </c>
      <c r="R63" s="25">
        <v>1657908000</v>
      </c>
      <c r="S63" s="26">
        <v>1128</v>
      </c>
      <c r="T63" s="23" t="s">
        <v>509</v>
      </c>
      <c r="U63" s="24" t="s">
        <v>510</v>
      </c>
      <c r="V63" s="24"/>
      <c r="W63" s="24">
        <v>20000</v>
      </c>
      <c r="X63" s="24">
        <v>0</v>
      </c>
      <c r="Y63" s="24">
        <v>0</v>
      </c>
      <c r="Z63" s="24">
        <v>0</v>
      </c>
      <c r="AA63" s="24">
        <v>0</v>
      </c>
      <c r="AB63" s="24">
        <v>0</v>
      </c>
      <c r="AC63" s="24">
        <v>0</v>
      </c>
      <c r="AD63" s="24">
        <v>2000</v>
      </c>
      <c r="AE63" s="24">
        <v>0</v>
      </c>
      <c r="AF63" s="24">
        <v>0</v>
      </c>
      <c r="AG63" s="24">
        <v>0</v>
      </c>
      <c r="AH63" s="24">
        <v>0</v>
      </c>
      <c r="AI63" s="24">
        <v>0</v>
      </c>
      <c r="AJ63" s="24">
        <v>0</v>
      </c>
      <c r="AK63" s="24">
        <v>0</v>
      </c>
      <c r="AL63" s="24">
        <v>0</v>
      </c>
      <c r="AM63" s="24">
        <v>60000</v>
      </c>
      <c r="AN63" s="24">
        <v>0</v>
      </c>
      <c r="AO63" s="24">
        <v>0</v>
      </c>
      <c r="AP63" s="24">
        <v>50000</v>
      </c>
      <c r="AQ63" s="24">
        <v>0</v>
      </c>
      <c r="AR63" s="24">
        <v>0</v>
      </c>
      <c r="AS63" s="24">
        <v>100000</v>
      </c>
      <c r="AT63" s="24">
        <v>120000</v>
      </c>
      <c r="AU63" s="27">
        <v>0</v>
      </c>
      <c r="AV63" s="24">
        <v>40000</v>
      </c>
      <c r="AW63" s="24">
        <v>0</v>
      </c>
      <c r="AX63" s="24">
        <v>0</v>
      </c>
      <c r="AY63" s="24">
        <v>60000</v>
      </c>
      <c r="AZ63" s="24">
        <v>10000</v>
      </c>
      <c r="BA63" s="24">
        <v>0</v>
      </c>
      <c r="BB63" s="24">
        <v>0</v>
      </c>
      <c r="BC63" s="24">
        <v>130000</v>
      </c>
      <c r="BD63" s="24">
        <v>0</v>
      </c>
      <c r="BE63" s="24">
        <v>0</v>
      </c>
      <c r="BF63" s="24">
        <v>0</v>
      </c>
      <c r="BG63" s="24">
        <v>0</v>
      </c>
      <c r="BH63" s="24">
        <v>0</v>
      </c>
      <c r="BI63" s="24">
        <v>20000</v>
      </c>
      <c r="BJ63" s="24">
        <v>0</v>
      </c>
      <c r="BK63" s="24">
        <v>0</v>
      </c>
      <c r="BL63" s="24">
        <v>0</v>
      </c>
      <c r="BM63" s="24">
        <v>0</v>
      </c>
      <c r="BN63" s="24">
        <v>0</v>
      </c>
      <c r="BO63" s="24">
        <v>0</v>
      </c>
      <c r="BP63" s="24">
        <v>0</v>
      </c>
      <c r="BQ63" s="24">
        <v>0</v>
      </c>
      <c r="BR63" s="24">
        <v>0</v>
      </c>
      <c r="BS63" s="24">
        <v>0</v>
      </c>
      <c r="BT63" s="24">
        <v>0</v>
      </c>
      <c r="BU63" s="24">
        <v>0</v>
      </c>
      <c r="BV63" s="24">
        <v>0</v>
      </c>
      <c r="BW63" s="24">
        <v>0</v>
      </c>
      <c r="BX63" s="24">
        <v>0</v>
      </c>
      <c r="BY63" s="24">
        <v>0</v>
      </c>
      <c r="BZ63" s="24">
        <v>0</v>
      </c>
      <c r="CA63" s="24">
        <v>0</v>
      </c>
    </row>
    <row r="64" spans="1:79" ht="45.75" customHeight="1" x14ac:dyDescent="0.25">
      <c r="A64" s="23">
        <v>214</v>
      </c>
      <c r="B64" s="23">
        <f>VLOOKUP(H64,[1]TT3040!G:P,2,FALSE)</f>
        <v>541</v>
      </c>
      <c r="C64" s="24" t="str">
        <f>VLOOKUP(H64,[1]TT3040!G:P,9,FALSE)</f>
        <v>12. THUỐC TIM MẠCH</v>
      </c>
      <c r="D64" s="23" t="str">
        <f>VLOOKUP(H64,[1]TT3040!G:P,10,FALSE)</f>
        <v>12.3. Thuốc điều trị tăng huyết áp</v>
      </c>
      <c r="E64" s="23" t="s">
        <v>511</v>
      </c>
      <c r="F64" s="24" t="s">
        <v>512</v>
      </c>
      <c r="G64" s="24" t="s">
        <v>513</v>
      </c>
      <c r="H64" s="14" t="s">
        <v>514</v>
      </c>
      <c r="I64" s="24" t="s">
        <v>515</v>
      </c>
      <c r="J64" s="24" t="s">
        <v>252</v>
      </c>
      <c r="K64" s="24" t="s">
        <v>253</v>
      </c>
      <c r="L64" s="24" t="s">
        <v>516</v>
      </c>
      <c r="M64" s="24" t="s">
        <v>517</v>
      </c>
      <c r="N64" s="24" t="s">
        <v>165</v>
      </c>
      <c r="O64" s="24" t="s">
        <v>257</v>
      </c>
      <c r="P64" s="25">
        <v>14848</v>
      </c>
      <c r="Q64" s="25">
        <v>3000</v>
      </c>
      <c r="R64" s="25">
        <v>44544000</v>
      </c>
      <c r="S64" s="23" t="s">
        <v>518</v>
      </c>
      <c r="T64" s="23" t="s">
        <v>519</v>
      </c>
      <c r="U64" s="24" t="s">
        <v>520</v>
      </c>
      <c r="V64" s="24"/>
      <c r="W64" s="24"/>
      <c r="X64" s="24">
        <v>0</v>
      </c>
      <c r="Y64" s="24"/>
      <c r="Z64" s="24">
        <v>0</v>
      </c>
      <c r="AA64" s="24"/>
      <c r="AB64" s="24"/>
      <c r="AC64" s="24">
        <v>0</v>
      </c>
      <c r="AD64" s="24">
        <v>0</v>
      </c>
      <c r="AE64" s="24">
        <v>0</v>
      </c>
      <c r="AF64" s="24">
        <v>0</v>
      </c>
      <c r="AG64" s="24"/>
      <c r="AH64" s="24">
        <v>0</v>
      </c>
      <c r="AI64" s="24"/>
      <c r="AJ64" s="24"/>
      <c r="AK64" s="24">
        <v>0</v>
      </c>
      <c r="AL64" s="24">
        <v>0</v>
      </c>
      <c r="AM64" s="24">
        <v>0</v>
      </c>
      <c r="AN64" s="24">
        <v>0</v>
      </c>
      <c r="AO64" s="24"/>
      <c r="AP64" s="24">
        <v>0</v>
      </c>
      <c r="AQ64" s="24">
        <v>0</v>
      </c>
      <c r="AR64" s="24">
        <v>0</v>
      </c>
      <c r="AS64" s="24">
        <v>0</v>
      </c>
      <c r="AT64" s="24">
        <v>3000</v>
      </c>
      <c r="AU64" s="27">
        <v>0</v>
      </c>
      <c r="AV64" s="24">
        <v>0</v>
      </c>
      <c r="AW64" s="24">
        <v>0</v>
      </c>
      <c r="AX64" s="24">
        <v>0</v>
      </c>
      <c r="AY64" s="24">
        <v>0</v>
      </c>
      <c r="AZ64" s="24">
        <v>0</v>
      </c>
      <c r="BA64" s="24">
        <v>0</v>
      </c>
      <c r="BB64" s="24">
        <v>0</v>
      </c>
      <c r="BC64" s="24">
        <v>0</v>
      </c>
      <c r="BD64" s="24">
        <v>0</v>
      </c>
      <c r="BE64" s="24">
        <v>0</v>
      </c>
      <c r="BF64" s="24"/>
      <c r="BG64" s="24">
        <v>0</v>
      </c>
      <c r="BH64" s="24">
        <v>0</v>
      </c>
      <c r="BI64" s="24">
        <v>0</v>
      </c>
      <c r="BJ64" s="24"/>
      <c r="BK64" s="24">
        <v>0</v>
      </c>
      <c r="BL64" s="24">
        <v>0</v>
      </c>
      <c r="BM64" s="24"/>
      <c r="BN64" s="24"/>
      <c r="BO64" s="24"/>
      <c r="BP64" s="24"/>
      <c r="BQ64" s="24"/>
      <c r="BR64" s="24"/>
      <c r="BS64" s="24"/>
      <c r="BT64" s="24"/>
      <c r="BU64" s="24"/>
      <c r="BV64" s="24"/>
      <c r="BW64" s="24"/>
      <c r="BX64" s="24"/>
      <c r="BY64" s="24"/>
      <c r="BZ64" s="24"/>
      <c r="CA64" s="24"/>
    </row>
    <row r="65" spans="1:79" s="32" customFormat="1" ht="45.75" customHeight="1" x14ac:dyDescent="0.25">
      <c r="A65" s="23">
        <v>83</v>
      </c>
      <c r="B65" s="23">
        <f>VLOOKUP(H65,[1]TT3040!G:P,2,FALSE)</f>
        <v>542</v>
      </c>
      <c r="C65" s="24" t="str">
        <f>VLOOKUP(H65,[1]TT3040!G:P,9,FALSE)</f>
        <v>12. THUỐC TIM MẠCH</v>
      </c>
      <c r="D65" s="23" t="str">
        <f>VLOOKUP(H65,[1]TT3040!G:P,10,FALSE)</f>
        <v>12.3. Thuốc điều trị tăng huyết áp</v>
      </c>
      <c r="E65" s="23" t="s">
        <v>521</v>
      </c>
      <c r="F65" s="24" t="s">
        <v>522</v>
      </c>
      <c r="G65" s="24" t="s">
        <v>523</v>
      </c>
      <c r="H65" s="24" t="s">
        <v>523</v>
      </c>
      <c r="I65" s="24" t="s">
        <v>524</v>
      </c>
      <c r="J65" s="24" t="s">
        <v>252</v>
      </c>
      <c r="K65" s="24" t="s">
        <v>253</v>
      </c>
      <c r="L65" s="24" t="s">
        <v>525</v>
      </c>
      <c r="M65" s="24" t="s">
        <v>484</v>
      </c>
      <c r="N65" s="24" t="s">
        <v>485</v>
      </c>
      <c r="O65" s="24" t="s">
        <v>257</v>
      </c>
      <c r="P65" s="25">
        <v>9597</v>
      </c>
      <c r="Q65" s="25">
        <v>60000</v>
      </c>
      <c r="R65" s="25">
        <v>575820000</v>
      </c>
      <c r="S65" s="26" t="s">
        <v>486</v>
      </c>
      <c r="T65" s="23" t="s">
        <v>487</v>
      </c>
      <c r="U65" s="24" t="s">
        <v>488</v>
      </c>
      <c r="V65" s="24"/>
      <c r="W65" s="24">
        <v>26000</v>
      </c>
      <c r="X65" s="24">
        <v>0</v>
      </c>
      <c r="Y65" s="24">
        <v>0</v>
      </c>
      <c r="Z65" s="24">
        <v>3600</v>
      </c>
      <c r="AA65" s="24">
        <v>0</v>
      </c>
      <c r="AB65" s="24">
        <v>0</v>
      </c>
      <c r="AC65" s="24">
        <v>0</v>
      </c>
      <c r="AD65" s="24">
        <v>0</v>
      </c>
      <c r="AE65" s="24">
        <v>0</v>
      </c>
      <c r="AF65" s="24">
        <v>0</v>
      </c>
      <c r="AG65" s="24">
        <v>12000</v>
      </c>
      <c r="AH65" s="24">
        <v>0</v>
      </c>
      <c r="AI65" s="24">
        <v>0</v>
      </c>
      <c r="AJ65" s="24">
        <v>0</v>
      </c>
      <c r="AK65" s="24">
        <v>0</v>
      </c>
      <c r="AL65" s="24">
        <v>8000</v>
      </c>
      <c r="AM65" s="24">
        <v>0</v>
      </c>
      <c r="AN65" s="24">
        <v>0</v>
      </c>
      <c r="AO65" s="24">
        <v>0</v>
      </c>
      <c r="AP65" s="24">
        <v>0</v>
      </c>
      <c r="AQ65" s="24">
        <v>2400</v>
      </c>
      <c r="AR65" s="24">
        <v>0</v>
      </c>
      <c r="AS65" s="24">
        <v>0</v>
      </c>
      <c r="AT65" s="24">
        <v>2000</v>
      </c>
      <c r="AU65" s="27">
        <v>0</v>
      </c>
      <c r="AV65" s="24">
        <v>0</v>
      </c>
      <c r="AW65" s="24">
        <v>0</v>
      </c>
      <c r="AX65" s="24">
        <v>0</v>
      </c>
      <c r="AY65" s="24">
        <v>0</v>
      </c>
      <c r="AZ65" s="24">
        <v>0</v>
      </c>
      <c r="BA65" s="24">
        <v>0</v>
      </c>
      <c r="BB65" s="24">
        <v>0</v>
      </c>
      <c r="BC65" s="24">
        <v>0</v>
      </c>
      <c r="BD65" s="24">
        <v>1000</v>
      </c>
      <c r="BE65" s="24">
        <v>0</v>
      </c>
      <c r="BF65" s="24">
        <v>0</v>
      </c>
      <c r="BG65" s="24">
        <v>0</v>
      </c>
      <c r="BH65" s="24">
        <v>0</v>
      </c>
      <c r="BI65" s="24">
        <v>0</v>
      </c>
      <c r="BJ65" s="24">
        <v>0</v>
      </c>
      <c r="BK65" s="24">
        <v>5000</v>
      </c>
      <c r="BL65" s="24">
        <v>0</v>
      </c>
      <c r="BM65" s="24">
        <v>0</v>
      </c>
      <c r="BN65" s="24">
        <v>0</v>
      </c>
      <c r="BO65" s="24">
        <v>0</v>
      </c>
      <c r="BP65" s="24">
        <v>0</v>
      </c>
      <c r="BQ65" s="24">
        <v>0</v>
      </c>
      <c r="BR65" s="24">
        <v>0</v>
      </c>
      <c r="BS65" s="24">
        <v>0</v>
      </c>
      <c r="BT65" s="24">
        <v>0</v>
      </c>
      <c r="BU65" s="24">
        <v>0</v>
      </c>
      <c r="BV65" s="24">
        <v>0</v>
      </c>
      <c r="BW65" s="24">
        <v>0</v>
      </c>
      <c r="BX65" s="24">
        <v>0</v>
      </c>
      <c r="BY65" s="24">
        <v>0</v>
      </c>
      <c r="BZ65" s="24">
        <v>0</v>
      </c>
      <c r="CA65" s="24">
        <v>0</v>
      </c>
    </row>
    <row r="66" spans="1:79" ht="45.75" customHeight="1" x14ac:dyDescent="0.25">
      <c r="A66" s="23">
        <v>555</v>
      </c>
      <c r="B66" s="23">
        <f>VLOOKUP(H66,[1]TT3040!G:P,2,FALSE)</f>
        <v>545</v>
      </c>
      <c r="C66" s="24" t="str">
        <f>VLOOKUP(H66,[1]TT3040!G:P,9,FALSE)</f>
        <v>12. THUỐC TIM MẠCH</v>
      </c>
      <c r="D66" s="23" t="str">
        <f>VLOOKUP(H66,[1]TT3040!G:P,10,FALSE)</f>
        <v>12.4. Thuốc điều trị hạ huyết áp</v>
      </c>
      <c r="E66" s="23" t="s">
        <v>526</v>
      </c>
      <c r="F66" s="24" t="s">
        <v>527</v>
      </c>
      <c r="G66" s="24" t="s">
        <v>528</v>
      </c>
      <c r="H66" s="24" t="s">
        <v>529</v>
      </c>
      <c r="I66" s="24" t="s">
        <v>530</v>
      </c>
      <c r="J66" s="24" t="s">
        <v>252</v>
      </c>
      <c r="K66" s="24" t="s">
        <v>460</v>
      </c>
      <c r="L66" s="24" t="s">
        <v>531</v>
      </c>
      <c r="M66" s="24" t="s">
        <v>532</v>
      </c>
      <c r="N66" s="24" t="s">
        <v>89</v>
      </c>
      <c r="O66" s="24" t="s">
        <v>257</v>
      </c>
      <c r="P66" s="25">
        <v>1080</v>
      </c>
      <c r="Q66" s="25">
        <v>57000</v>
      </c>
      <c r="R66" s="25">
        <v>61560000</v>
      </c>
      <c r="S66" s="26" t="s">
        <v>533</v>
      </c>
      <c r="T66" s="23" t="s">
        <v>534</v>
      </c>
      <c r="U66" s="24" t="s">
        <v>535</v>
      </c>
      <c r="V66" s="24"/>
      <c r="W66" s="24">
        <v>0</v>
      </c>
      <c r="X66" s="24">
        <v>0</v>
      </c>
      <c r="Y66" s="24">
        <v>0</v>
      </c>
      <c r="Z66" s="24">
        <v>4800</v>
      </c>
      <c r="AA66" s="24">
        <v>2000</v>
      </c>
      <c r="AB66" s="24">
        <v>1000</v>
      </c>
      <c r="AC66" s="24">
        <v>0</v>
      </c>
      <c r="AD66" s="24">
        <v>0</v>
      </c>
      <c r="AE66" s="24">
        <v>0</v>
      </c>
      <c r="AF66" s="24">
        <v>0</v>
      </c>
      <c r="AG66" s="24">
        <v>0</v>
      </c>
      <c r="AH66" s="24">
        <v>0</v>
      </c>
      <c r="AI66" s="24">
        <v>0</v>
      </c>
      <c r="AJ66" s="24">
        <v>0</v>
      </c>
      <c r="AK66" s="24">
        <v>10000</v>
      </c>
      <c r="AL66" s="24">
        <v>3200</v>
      </c>
      <c r="AM66" s="24">
        <v>0</v>
      </c>
      <c r="AN66" s="24">
        <v>3000</v>
      </c>
      <c r="AO66" s="24">
        <v>2000</v>
      </c>
      <c r="AP66" s="24">
        <v>0</v>
      </c>
      <c r="AQ66" s="24">
        <v>6000</v>
      </c>
      <c r="AR66" s="24">
        <v>0</v>
      </c>
      <c r="AS66" s="24">
        <v>0</v>
      </c>
      <c r="AT66" s="24">
        <v>2000</v>
      </c>
      <c r="AU66" s="27">
        <v>0</v>
      </c>
      <c r="AV66" s="24">
        <v>500</v>
      </c>
      <c r="AW66" s="24">
        <v>0</v>
      </c>
      <c r="AX66" s="24">
        <v>2000</v>
      </c>
      <c r="AY66" s="24">
        <v>0</v>
      </c>
      <c r="AZ66" s="24">
        <v>1000</v>
      </c>
      <c r="BA66" s="24">
        <v>0</v>
      </c>
      <c r="BB66" s="24">
        <v>0</v>
      </c>
      <c r="BC66" s="24">
        <v>0</v>
      </c>
      <c r="BD66" s="24">
        <v>5600</v>
      </c>
      <c r="BE66" s="24">
        <v>0</v>
      </c>
      <c r="BF66" s="24">
        <v>0</v>
      </c>
      <c r="BG66" s="24">
        <v>0</v>
      </c>
      <c r="BH66" s="24">
        <v>0</v>
      </c>
      <c r="BI66" s="24">
        <v>2000</v>
      </c>
      <c r="BJ66" s="24">
        <v>10400</v>
      </c>
      <c r="BK66" s="24">
        <v>500</v>
      </c>
      <c r="BL66" s="24">
        <v>1000</v>
      </c>
      <c r="BM66" s="24">
        <v>0</v>
      </c>
      <c r="BN66" s="24">
        <v>0</v>
      </c>
      <c r="BO66" s="24">
        <v>0</v>
      </c>
      <c r="BP66" s="24">
        <v>0</v>
      </c>
      <c r="BQ66" s="24">
        <v>0</v>
      </c>
      <c r="BR66" s="24">
        <v>0</v>
      </c>
      <c r="BS66" s="24">
        <v>0</v>
      </c>
      <c r="BT66" s="24">
        <v>0</v>
      </c>
      <c r="BU66" s="24">
        <v>0</v>
      </c>
      <c r="BV66" s="24">
        <v>0</v>
      </c>
      <c r="BW66" s="24">
        <v>0</v>
      </c>
      <c r="BX66" s="24">
        <v>0</v>
      </c>
      <c r="BY66" s="24">
        <v>0</v>
      </c>
      <c r="BZ66" s="24">
        <v>0</v>
      </c>
      <c r="CA66" s="24">
        <v>0</v>
      </c>
    </row>
    <row r="67" spans="1:79" ht="45.75" customHeight="1" x14ac:dyDescent="0.25">
      <c r="A67" s="29"/>
      <c r="B67" s="29"/>
      <c r="C67" s="24" t="s">
        <v>320</v>
      </c>
      <c r="D67" s="29" t="s">
        <v>536</v>
      </c>
      <c r="E67" s="29"/>
      <c r="F67" s="29"/>
      <c r="G67" s="29"/>
      <c r="H67" s="29"/>
      <c r="I67" s="29"/>
      <c r="J67" s="29"/>
      <c r="K67" s="29"/>
      <c r="L67" s="29"/>
      <c r="M67" s="29"/>
      <c r="N67" s="29"/>
      <c r="O67" s="29"/>
      <c r="P67" s="30"/>
      <c r="Q67" s="30"/>
      <c r="R67" s="30"/>
      <c r="S67" s="30"/>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31"/>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row>
    <row r="68" spans="1:79" ht="45.75" customHeight="1" x14ac:dyDescent="0.25">
      <c r="A68" s="23">
        <v>65</v>
      </c>
      <c r="B68" s="23">
        <f>VLOOKUP(H68,[1]TT3040!G:P,2,FALSE)</f>
        <v>548</v>
      </c>
      <c r="C68" s="24" t="str">
        <f>VLOOKUP(H68,[1]TT3040!G:P,9,FALSE)</f>
        <v>12. THUỐC TIM MẠCH</v>
      </c>
      <c r="D68" s="23" t="str">
        <f>VLOOKUP(H68,[1]TT3040!G:P,10,FALSE)</f>
        <v>12.5. Thuốc điều trị suy tim</v>
      </c>
      <c r="E68" s="23" t="s">
        <v>537</v>
      </c>
      <c r="F68" s="24" t="s">
        <v>538</v>
      </c>
      <c r="G68" s="24" t="s">
        <v>539</v>
      </c>
      <c r="H68" s="24" t="s">
        <v>539</v>
      </c>
      <c r="I68" s="24" t="s">
        <v>435</v>
      </c>
      <c r="J68" s="24" t="s">
        <v>540</v>
      </c>
      <c r="K68" s="24" t="s">
        <v>541</v>
      </c>
      <c r="L68" s="24" t="s">
        <v>542</v>
      </c>
      <c r="M68" s="24" t="s">
        <v>327</v>
      </c>
      <c r="N68" s="24" t="s">
        <v>165</v>
      </c>
      <c r="O68" s="24" t="s">
        <v>543</v>
      </c>
      <c r="P68" s="25">
        <v>68250</v>
      </c>
      <c r="Q68" s="25">
        <v>13340</v>
      </c>
      <c r="R68" s="25">
        <v>910455000</v>
      </c>
      <c r="S68" s="26" t="s">
        <v>172</v>
      </c>
      <c r="T68" s="23" t="s">
        <v>173</v>
      </c>
      <c r="U68" s="24" t="s">
        <v>174</v>
      </c>
      <c r="V68" s="24"/>
      <c r="W68" s="24">
        <v>5000</v>
      </c>
      <c r="X68" s="24">
        <v>0</v>
      </c>
      <c r="Y68" s="24">
        <v>500</v>
      </c>
      <c r="Z68" s="24">
        <v>300</v>
      </c>
      <c r="AA68" s="24">
        <v>0</v>
      </c>
      <c r="AB68" s="24">
        <v>0</v>
      </c>
      <c r="AC68" s="24">
        <v>100</v>
      </c>
      <c r="AD68" s="24">
        <v>0</v>
      </c>
      <c r="AE68" s="24">
        <v>400</v>
      </c>
      <c r="AF68" s="24">
        <v>0</v>
      </c>
      <c r="AG68" s="24">
        <v>1000</v>
      </c>
      <c r="AH68" s="24">
        <v>100</v>
      </c>
      <c r="AI68" s="24">
        <v>0</v>
      </c>
      <c r="AJ68" s="24">
        <v>0</v>
      </c>
      <c r="AK68" s="24">
        <v>500</v>
      </c>
      <c r="AL68" s="24">
        <v>600</v>
      </c>
      <c r="AM68" s="24">
        <v>200</v>
      </c>
      <c r="AN68" s="24">
        <v>200</v>
      </c>
      <c r="AO68" s="24">
        <v>0</v>
      </c>
      <c r="AP68" s="24">
        <v>2000</v>
      </c>
      <c r="AQ68" s="24">
        <v>20</v>
      </c>
      <c r="AR68" s="24">
        <v>500</v>
      </c>
      <c r="AS68" s="24">
        <v>100</v>
      </c>
      <c r="AT68" s="24">
        <v>20</v>
      </c>
      <c r="AU68" s="27">
        <v>0</v>
      </c>
      <c r="AV68" s="24">
        <v>450</v>
      </c>
      <c r="AW68" s="24">
        <v>200</v>
      </c>
      <c r="AX68" s="24">
        <v>0</v>
      </c>
      <c r="AY68" s="24">
        <v>0</v>
      </c>
      <c r="AZ68" s="24">
        <v>50</v>
      </c>
      <c r="BA68" s="24">
        <v>50</v>
      </c>
      <c r="BB68" s="24">
        <v>50</v>
      </c>
      <c r="BC68" s="24">
        <v>50</v>
      </c>
      <c r="BD68" s="24">
        <v>200</v>
      </c>
      <c r="BE68" s="24">
        <v>300</v>
      </c>
      <c r="BF68" s="24">
        <v>0</v>
      </c>
      <c r="BG68" s="24">
        <v>50</v>
      </c>
      <c r="BH68" s="24">
        <v>0</v>
      </c>
      <c r="BI68" s="24">
        <v>300</v>
      </c>
      <c r="BJ68" s="24">
        <v>0</v>
      </c>
      <c r="BK68" s="24">
        <v>0</v>
      </c>
      <c r="BL68" s="24">
        <v>100</v>
      </c>
      <c r="BM68" s="24">
        <v>0</v>
      </c>
      <c r="BN68" s="24">
        <v>0</v>
      </c>
      <c r="BO68" s="24">
        <v>0</v>
      </c>
      <c r="BP68" s="24">
        <v>0</v>
      </c>
      <c r="BQ68" s="24">
        <v>0</v>
      </c>
      <c r="BR68" s="24">
        <v>0</v>
      </c>
      <c r="BS68" s="24">
        <v>0</v>
      </c>
      <c r="BT68" s="24">
        <v>0</v>
      </c>
      <c r="BU68" s="24">
        <v>0</v>
      </c>
      <c r="BV68" s="24">
        <v>0</v>
      </c>
      <c r="BW68" s="24">
        <v>0</v>
      </c>
      <c r="BX68" s="24">
        <v>0</v>
      </c>
      <c r="BY68" s="24">
        <v>0</v>
      </c>
      <c r="BZ68" s="24">
        <v>0</v>
      </c>
      <c r="CA68" s="24">
        <v>0</v>
      </c>
    </row>
    <row r="69" spans="1:79" ht="45.75" customHeight="1" x14ac:dyDescent="0.25">
      <c r="A69" s="29"/>
      <c r="B69" s="29"/>
      <c r="C69" s="24" t="s">
        <v>320</v>
      </c>
      <c r="D69" s="29" t="s">
        <v>544</v>
      </c>
      <c r="E69" s="29"/>
      <c r="F69" s="29"/>
      <c r="G69" s="29"/>
      <c r="H69" s="29"/>
      <c r="I69" s="29"/>
      <c r="J69" s="29"/>
      <c r="K69" s="29"/>
      <c r="L69" s="29"/>
      <c r="M69" s="29"/>
      <c r="N69" s="29"/>
      <c r="O69" s="29"/>
      <c r="P69" s="30"/>
      <c r="Q69" s="30"/>
      <c r="R69" s="30"/>
      <c r="S69" s="30"/>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31"/>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row>
    <row r="70" spans="1:79" ht="45.75" customHeight="1" x14ac:dyDescent="0.25">
      <c r="A70" s="23">
        <v>955</v>
      </c>
      <c r="B70" s="23">
        <f>VLOOKUP(H70,[1]TT3040!G:P,2,FALSE)</f>
        <v>554</v>
      </c>
      <c r="C70" s="24" t="str">
        <f>VLOOKUP(H70,[1]TT3040!G:P,9,FALSE)</f>
        <v>12. THUỐC TIM MẠCH</v>
      </c>
      <c r="D70" s="23" t="str">
        <f>VLOOKUP(H70,[1]TT3040!G:P,10,FALSE)</f>
        <v>12.6. Thuốc chống huyết khối</v>
      </c>
      <c r="E70" s="23" t="s">
        <v>545</v>
      </c>
      <c r="F70" s="24" t="s">
        <v>546</v>
      </c>
      <c r="G70" s="24" t="s">
        <v>547</v>
      </c>
      <c r="H70" s="24" t="s">
        <v>547</v>
      </c>
      <c r="I70" s="24" t="s">
        <v>548</v>
      </c>
      <c r="J70" s="24" t="s">
        <v>549</v>
      </c>
      <c r="K70" s="24" t="s">
        <v>267</v>
      </c>
      <c r="L70" s="24" t="s">
        <v>550</v>
      </c>
      <c r="M70" s="24" t="s">
        <v>551</v>
      </c>
      <c r="N70" s="24" t="s">
        <v>89</v>
      </c>
      <c r="O70" s="24" t="s">
        <v>552</v>
      </c>
      <c r="P70" s="25">
        <v>2520</v>
      </c>
      <c r="Q70" s="25">
        <v>262500</v>
      </c>
      <c r="R70" s="25">
        <v>661500000</v>
      </c>
      <c r="S70" s="26" t="s">
        <v>553</v>
      </c>
      <c r="T70" s="23" t="s">
        <v>554</v>
      </c>
      <c r="U70" s="24" t="s">
        <v>555</v>
      </c>
      <c r="V70" s="24"/>
      <c r="W70" s="24">
        <v>35000</v>
      </c>
      <c r="X70" s="24">
        <v>0</v>
      </c>
      <c r="Y70" s="24">
        <v>0</v>
      </c>
      <c r="Z70" s="24">
        <v>12000</v>
      </c>
      <c r="AA70" s="24">
        <v>0</v>
      </c>
      <c r="AB70" s="24">
        <v>0</v>
      </c>
      <c r="AC70" s="24">
        <v>0</v>
      </c>
      <c r="AD70" s="24">
        <v>0</v>
      </c>
      <c r="AE70" s="24">
        <v>1500</v>
      </c>
      <c r="AF70" s="24">
        <v>0</v>
      </c>
      <c r="AG70" s="24">
        <v>0</v>
      </c>
      <c r="AH70" s="24">
        <v>10000</v>
      </c>
      <c r="AI70" s="24">
        <v>0</v>
      </c>
      <c r="AJ70" s="24">
        <v>0</v>
      </c>
      <c r="AK70" s="24">
        <v>6000</v>
      </c>
      <c r="AL70" s="24">
        <v>3000</v>
      </c>
      <c r="AM70" s="24">
        <v>30000</v>
      </c>
      <c r="AN70" s="24">
        <v>10000</v>
      </c>
      <c r="AO70" s="24">
        <v>0</v>
      </c>
      <c r="AP70" s="24">
        <v>0</v>
      </c>
      <c r="AQ70" s="24">
        <v>25000</v>
      </c>
      <c r="AR70" s="24">
        <v>0</v>
      </c>
      <c r="AS70" s="24">
        <v>0</v>
      </c>
      <c r="AT70" s="24">
        <v>10000</v>
      </c>
      <c r="AU70" s="27">
        <v>0</v>
      </c>
      <c r="AV70" s="24">
        <v>9000</v>
      </c>
      <c r="AW70" s="24">
        <v>5000</v>
      </c>
      <c r="AX70" s="24">
        <v>5000</v>
      </c>
      <c r="AY70" s="24">
        <v>0</v>
      </c>
      <c r="AZ70" s="24">
        <v>5000</v>
      </c>
      <c r="BA70" s="24">
        <v>20000</v>
      </c>
      <c r="BB70" s="24">
        <v>1000</v>
      </c>
      <c r="BC70" s="24">
        <v>0</v>
      </c>
      <c r="BD70" s="24">
        <v>0</v>
      </c>
      <c r="BE70" s="24">
        <v>3000</v>
      </c>
      <c r="BF70" s="24">
        <v>0</v>
      </c>
      <c r="BG70" s="24">
        <v>20000</v>
      </c>
      <c r="BH70" s="24">
        <v>0</v>
      </c>
      <c r="BI70" s="24">
        <v>2000</v>
      </c>
      <c r="BJ70" s="24">
        <v>50000</v>
      </c>
      <c r="BK70" s="24">
        <v>0</v>
      </c>
      <c r="BL70" s="24">
        <v>0</v>
      </c>
      <c r="BM70" s="24">
        <v>0</v>
      </c>
      <c r="BN70" s="24">
        <v>0</v>
      </c>
      <c r="BO70" s="24">
        <v>0</v>
      </c>
      <c r="BP70" s="24">
        <v>0</v>
      </c>
      <c r="BQ70" s="24">
        <v>0</v>
      </c>
      <c r="BR70" s="24">
        <v>0</v>
      </c>
      <c r="BS70" s="24">
        <v>0</v>
      </c>
      <c r="BT70" s="24">
        <v>0</v>
      </c>
      <c r="BU70" s="24">
        <v>0</v>
      </c>
      <c r="BV70" s="24">
        <v>0</v>
      </c>
      <c r="BW70" s="24">
        <v>0</v>
      </c>
      <c r="BX70" s="24">
        <v>0</v>
      </c>
      <c r="BY70" s="24">
        <v>0</v>
      </c>
      <c r="BZ70" s="24">
        <v>0</v>
      </c>
      <c r="CA70" s="24">
        <v>0</v>
      </c>
    </row>
    <row r="71" spans="1:79" s="32" customFormat="1" ht="45.75" customHeight="1" x14ac:dyDescent="0.25">
      <c r="A71" s="23">
        <v>835</v>
      </c>
      <c r="B71" s="23">
        <f>VLOOKUP(H71,[1]TT3040!G:P,2,FALSE)</f>
        <v>556</v>
      </c>
      <c r="C71" s="24" t="str">
        <f>VLOOKUP(H71,[1]TT3040!G:P,9,FALSE)</f>
        <v>12. THUỐC TIM MẠCH</v>
      </c>
      <c r="D71" s="23" t="str">
        <f>VLOOKUP(H71,[1]TT3040!G:P,10,FALSE)</f>
        <v>12.6. Thuốc chống huyết khối</v>
      </c>
      <c r="E71" s="23" t="s">
        <v>556</v>
      </c>
      <c r="F71" s="24" t="s">
        <v>557</v>
      </c>
      <c r="G71" s="24" t="s">
        <v>558</v>
      </c>
      <c r="H71" s="24" t="s">
        <v>559</v>
      </c>
      <c r="I71" s="24" t="s">
        <v>560</v>
      </c>
      <c r="J71" s="24" t="s">
        <v>252</v>
      </c>
      <c r="K71" s="24" t="s">
        <v>267</v>
      </c>
      <c r="L71" s="24" t="s">
        <v>561</v>
      </c>
      <c r="M71" s="24" t="s">
        <v>562</v>
      </c>
      <c r="N71" s="24" t="s">
        <v>89</v>
      </c>
      <c r="O71" s="24" t="s">
        <v>257</v>
      </c>
      <c r="P71" s="25">
        <v>315</v>
      </c>
      <c r="Q71" s="25">
        <v>131000</v>
      </c>
      <c r="R71" s="25">
        <v>41265000</v>
      </c>
      <c r="S71" s="26" t="s">
        <v>563</v>
      </c>
      <c r="T71" s="23" t="s">
        <v>564</v>
      </c>
      <c r="U71" s="24" t="s">
        <v>565</v>
      </c>
      <c r="V71" s="24"/>
      <c r="W71" s="24"/>
      <c r="X71" s="24">
        <v>0</v>
      </c>
      <c r="Y71" s="24"/>
      <c r="Z71" s="24">
        <v>0</v>
      </c>
      <c r="AA71" s="24"/>
      <c r="AB71" s="24"/>
      <c r="AC71" s="24">
        <v>0</v>
      </c>
      <c r="AD71" s="24">
        <v>0</v>
      </c>
      <c r="AE71" s="24">
        <v>0</v>
      </c>
      <c r="AF71" s="24">
        <v>0</v>
      </c>
      <c r="AG71" s="24"/>
      <c r="AH71" s="24">
        <v>0</v>
      </c>
      <c r="AI71" s="24"/>
      <c r="AJ71" s="24"/>
      <c r="AK71" s="24">
        <v>0</v>
      </c>
      <c r="AL71" s="24">
        <v>0</v>
      </c>
      <c r="AM71" s="24">
        <v>0</v>
      </c>
      <c r="AN71" s="24">
        <v>0</v>
      </c>
      <c r="AO71" s="24"/>
      <c r="AP71" s="24">
        <v>0</v>
      </c>
      <c r="AQ71" s="24">
        <v>0</v>
      </c>
      <c r="AR71" s="24">
        <v>6000</v>
      </c>
      <c r="AS71" s="24">
        <v>0</v>
      </c>
      <c r="AT71" s="24">
        <v>3000</v>
      </c>
      <c r="AU71" s="27">
        <v>0</v>
      </c>
      <c r="AV71" s="24">
        <v>0</v>
      </c>
      <c r="AW71" s="24">
        <v>0</v>
      </c>
      <c r="AX71" s="24">
        <v>0</v>
      </c>
      <c r="AY71" s="24">
        <v>0</v>
      </c>
      <c r="AZ71" s="24">
        <v>0</v>
      </c>
      <c r="BA71" s="24">
        <v>0</v>
      </c>
      <c r="BB71" s="24">
        <v>0</v>
      </c>
      <c r="BC71" s="24">
        <v>0</v>
      </c>
      <c r="BD71" s="24">
        <v>0</v>
      </c>
      <c r="BE71" s="24">
        <v>2000</v>
      </c>
      <c r="BF71" s="24"/>
      <c r="BG71" s="24">
        <v>0</v>
      </c>
      <c r="BH71" s="24">
        <v>0</v>
      </c>
      <c r="BI71" s="24">
        <v>0</v>
      </c>
      <c r="BJ71" s="24">
        <v>120000</v>
      </c>
      <c r="BK71" s="24">
        <v>0</v>
      </c>
      <c r="BL71" s="24">
        <v>0</v>
      </c>
      <c r="BM71" s="24"/>
      <c r="BN71" s="24"/>
      <c r="BO71" s="24"/>
      <c r="BP71" s="24"/>
      <c r="BQ71" s="24"/>
      <c r="BR71" s="24"/>
      <c r="BS71" s="24"/>
      <c r="BT71" s="24"/>
      <c r="BU71" s="24"/>
      <c r="BV71" s="24"/>
      <c r="BW71" s="24"/>
      <c r="BX71" s="24"/>
      <c r="BY71" s="24"/>
      <c r="BZ71" s="24"/>
      <c r="CA71" s="24"/>
    </row>
    <row r="72" spans="1:79" ht="45.75" customHeight="1" x14ac:dyDescent="0.25">
      <c r="A72" s="29"/>
      <c r="B72" s="29"/>
      <c r="C72" s="24" t="s">
        <v>320</v>
      </c>
      <c r="D72" s="29" t="s">
        <v>566</v>
      </c>
      <c r="E72" s="29"/>
      <c r="F72" s="29"/>
      <c r="G72" s="29"/>
      <c r="H72" s="29"/>
      <c r="I72" s="29"/>
      <c r="J72" s="29"/>
      <c r="K72" s="29"/>
      <c r="L72" s="29"/>
      <c r="M72" s="29"/>
      <c r="N72" s="29"/>
      <c r="O72" s="29"/>
      <c r="P72" s="30"/>
      <c r="Q72" s="30"/>
      <c r="R72" s="30"/>
      <c r="S72" s="30"/>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31"/>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row>
    <row r="73" spans="1:79" s="32" customFormat="1" ht="45.75" customHeight="1" x14ac:dyDescent="0.25">
      <c r="A73" s="23">
        <v>695</v>
      </c>
      <c r="B73" s="23">
        <f>VLOOKUP(H73,[1]TT3040!G:P,2,FALSE)</f>
        <v>566</v>
      </c>
      <c r="C73" s="24" t="str">
        <f>VLOOKUP(H73,[1]TT3040!G:P,9,FALSE)</f>
        <v>12. THUỐC TIM MẠCH</v>
      </c>
      <c r="D73" s="23" t="str">
        <f>VLOOKUP(H73,[1]TT3040!G:P,10,FALSE)</f>
        <v>12.7. Thuốc hạ lipid máu</v>
      </c>
      <c r="E73" s="23" t="s">
        <v>567</v>
      </c>
      <c r="F73" s="24" t="s">
        <v>568</v>
      </c>
      <c r="G73" s="24" t="s">
        <v>569</v>
      </c>
      <c r="H73" s="24" t="s">
        <v>569</v>
      </c>
      <c r="I73" s="24" t="s">
        <v>337</v>
      </c>
      <c r="J73" s="24" t="s">
        <v>252</v>
      </c>
      <c r="K73" s="24" t="s">
        <v>570</v>
      </c>
      <c r="L73" s="24" t="s">
        <v>571</v>
      </c>
      <c r="M73" s="24" t="s">
        <v>562</v>
      </c>
      <c r="N73" s="24" t="s">
        <v>89</v>
      </c>
      <c r="O73" s="24" t="s">
        <v>257</v>
      </c>
      <c r="P73" s="25">
        <v>1650</v>
      </c>
      <c r="Q73" s="25">
        <v>700000</v>
      </c>
      <c r="R73" s="25">
        <v>1155000000</v>
      </c>
      <c r="S73" s="26" t="s">
        <v>564</v>
      </c>
      <c r="T73" s="23" t="s">
        <v>572</v>
      </c>
      <c r="U73" s="24" t="s">
        <v>573</v>
      </c>
      <c r="V73" s="24"/>
      <c r="W73" s="24">
        <v>100000</v>
      </c>
      <c r="X73" s="24">
        <v>0</v>
      </c>
      <c r="Y73" s="24">
        <v>0</v>
      </c>
      <c r="Z73" s="24">
        <v>0</v>
      </c>
      <c r="AA73" s="24">
        <v>0</v>
      </c>
      <c r="AB73" s="24">
        <v>0</v>
      </c>
      <c r="AC73" s="24">
        <v>0</v>
      </c>
      <c r="AD73" s="24">
        <v>0</v>
      </c>
      <c r="AE73" s="24">
        <v>0</v>
      </c>
      <c r="AF73" s="24">
        <v>0</v>
      </c>
      <c r="AG73" s="24">
        <v>30000</v>
      </c>
      <c r="AH73" s="24">
        <v>10000</v>
      </c>
      <c r="AI73" s="24">
        <v>0</v>
      </c>
      <c r="AJ73" s="24">
        <v>0</v>
      </c>
      <c r="AK73" s="24">
        <v>250000</v>
      </c>
      <c r="AL73" s="24">
        <v>0</v>
      </c>
      <c r="AM73" s="24">
        <v>0</v>
      </c>
      <c r="AN73" s="24">
        <v>0</v>
      </c>
      <c r="AO73" s="24">
        <v>0</v>
      </c>
      <c r="AP73" s="24">
        <v>0</v>
      </c>
      <c r="AQ73" s="24">
        <v>40000</v>
      </c>
      <c r="AR73" s="24">
        <v>30000</v>
      </c>
      <c r="AS73" s="24">
        <v>0</v>
      </c>
      <c r="AT73" s="24">
        <v>20000</v>
      </c>
      <c r="AU73" s="27">
        <v>0</v>
      </c>
      <c r="AV73" s="24">
        <v>0</v>
      </c>
      <c r="AW73" s="24">
        <v>0</v>
      </c>
      <c r="AX73" s="24">
        <v>20000</v>
      </c>
      <c r="AY73" s="24">
        <v>0</v>
      </c>
      <c r="AZ73" s="24">
        <v>0</v>
      </c>
      <c r="BA73" s="24">
        <v>200000</v>
      </c>
      <c r="BB73" s="24">
        <v>0</v>
      </c>
      <c r="BC73" s="24">
        <v>0</v>
      </c>
      <c r="BD73" s="24">
        <v>0</v>
      </c>
      <c r="BE73" s="24">
        <v>0</v>
      </c>
      <c r="BF73" s="24">
        <v>0</v>
      </c>
      <c r="BG73" s="24">
        <v>0</v>
      </c>
      <c r="BH73" s="24">
        <v>0</v>
      </c>
      <c r="BI73" s="24">
        <v>0</v>
      </c>
      <c r="BJ73" s="24">
        <v>0</v>
      </c>
      <c r="BK73" s="24">
        <v>0</v>
      </c>
      <c r="BL73" s="24">
        <v>0</v>
      </c>
      <c r="BM73" s="24">
        <v>0</v>
      </c>
      <c r="BN73" s="24">
        <v>0</v>
      </c>
      <c r="BO73" s="24">
        <v>0</v>
      </c>
      <c r="BP73" s="24">
        <v>0</v>
      </c>
      <c r="BQ73" s="24">
        <v>0</v>
      </c>
      <c r="BR73" s="24">
        <v>0</v>
      </c>
      <c r="BS73" s="24">
        <v>0</v>
      </c>
      <c r="BT73" s="24">
        <v>0</v>
      </c>
      <c r="BU73" s="24">
        <v>0</v>
      </c>
      <c r="BV73" s="24">
        <v>0</v>
      </c>
      <c r="BW73" s="24">
        <v>0</v>
      </c>
      <c r="BX73" s="24">
        <v>0</v>
      </c>
      <c r="BY73" s="24">
        <v>0</v>
      </c>
      <c r="BZ73" s="24">
        <v>0</v>
      </c>
      <c r="CA73" s="24">
        <v>0</v>
      </c>
    </row>
    <row r="74" spans="1:79" ht="45.75" customHeight="1" x14ac:dyDescent="0.25">
      <c r="A74" s="23">
        <v>312</v>
      </c>
      <c r="B74" s="23">
        <f>VLOOKUP(H74,[1]TT3040!G:P,2,FALSE)</f>
        <v>571</v>
      </c>
      <c r="C74" s="24" t="str">
        <f>VLOOKUP(H74,[1]TT3040!G:P,9,FALSE)</f>
        <v>12. THUỐC TIM MẠCH</v>
      </c>
      <c r="D74" s="23" t="str">
        <f>VLOOKUP(H74,[1]TT3040!G:P,10,FALSE)</f>
        <v>12.7. Thuốc hạ lipid máu</v>
      </c>
      <c r="E74" s="23" t="s">
        <v>574</v>
      </c>
      <c r="F74" s="24" t="s">
        <v>575</v>
      </c>
      <c r="G74" s="24" t="s">
        <v>576</v>
      </c>
      <c r="H74" s="24" t="s">
        <v>576</v>
      </c>
      <c r="I74" s="24" t="s">
        <v>577</v>
      </c>
      <c r="J74" s="24" t="s">
        <v>252</v>
      </c>
      <c r="K74" s="24" t="s">
        <v>278</v>
      </c>
      <c r="L74" s="24" t="s">
        <v>578</v>
      </c>
      <c r="M74" s="24" t="s">
        <v>579</v>
      </c>
      <c r="N74" s="24" t="s">
        <v>317</v>
      </c>
      <c r="O74" s="24" t="s">
        <v>257</v>
      </c>
      <c r="P74" s="25">
        <v>3300</v>
      </c>
      <c r="Q74" s="25">
        <v>381000</v>
      </c>
      <c r="R74" s="25">
        <v>1257300000</v>
      </c>
      <c r="S74" s="26">
        <v>1115</v>
      </c>
      <c r="T74" s="23" t="s">
        <v>580</v>
      </c>
      <c r="U74" s="24" t="s">
        <v>581</v>
      </c>
      <c r="V74" s="24"/>
      <c r="W74" s="24">
        <v>0</v>
      </c>
      <c r="X74" s="24">
        <v>0</v>
      </c>
      <c r="Y74" s="24">
        <v>0</v>
      </c>
      <c r="Z74" s="24">
        <v>0</v>
      </c>
      <c r="AA74" s="24">
        <v>0</v>
      </c>
      <c r="AB74" s="24">
        <v>0</v>
      </c>
      <c r="AC74" s="24">
        <v>0</v>
      </c>
      <c r="AD74" s="24">
        <v>0</v>
      </c>
      <c r="AE74" s="24">
        <v>0</v>
      </c>
      <c r="AF74" s="24">
        <v>0</v>
      </c>
      <c r="AG74" s="24">
        <v>0</v>
      </c>
      <c r="AH74" s="24">
        <v>20000</v>
      </c>
      <c r="AI74" s="24">
        <v>0</v>
      </c>
      <c r="AJ74" s="24">
        <v>0</v>
      </c>
      <c r="AK74" s="24">
        <v>0</v>
      </c>
      <c r="AL74" s="24">
        <v>0</v>
      </c>
      <c r="AM74" s="24">
        <v>0</v>
      </c>
      <c r="AN74" s="24">
        <v>50000</v>
      </c>
      <c r="AO74" s="24">
        <v>0</v>
      </c>
      <c r="AP74" s="24">
        <v>0</v>
      </c>
      <c r="AQ74" s="24">
        <v>0</v>
      </c>
      <c r="AR74" s="24">
        <v>160000</v>
      </c>
      <c r="AS74" s="24">
        <v>0</v>
      </c>
      <c r="AT74" s="24">
        <v>8000</v>
      </c>
      <c r="AU74" s="27">
        <v>0</v>
      </c>
      <c r="AV74" s="24">
        <v>3000</v>
      </c>
      <c r="AW74" s="24">
        <v>0</v>
      </c>
      <c r="AX74" s="24">
        <v>0</v>
      </c>
      <c r="AY74" s="24">
        <v>40000</v>
      </c>
      <c r="AZ74" s="24">
        <v>0</v>
      </c>
      <c r="BA74" s="24">
        <v>100000</v>
      </c>
      <c r="BB74" s="24">
        <v>0</v>
      </c>
      <c r="BC74" s="24">
        <v>0</v>
      </c>
      <c r="BD74" s="24">
        <v>0</v>
      </c>
      <c r="BE74" s="24">
        <v>0</v>
      </c>
      <c r="BF74" s="24">
        <v>0</v>
      </c>
      <c r="BG74" s="24">
        <v>0</v>
      </c>
      <c r="BH74" s="24">
        <v>0</v>
      </c>
      <c r="BI74" s="24">
        <v>0</v>
      </c>
      <c r="BJ74" s="24">
        <v>0</v>
      </c>
      <c r="BK74" s="24">
        <v>0</v>
      </c>
      <c r="BL74" s="24">
        <v>0</v>
      </c>
      <c r="BM74" s="24">
        <v>0</v>
      </c>
      <c r="BN74" s="24">
        <v>0</v>
      </c>
      <c r="BO74" s="24">
        <v>0</v>
      </c>
      <c r="BP74" s="24">
        <v>0</v>
      </c>
      <c r="BQ74" s="24">
        <v>0</v>
      </c>
      <c r="BR74" s="24">
        <v>0</v>
      </c>
      <c r="BS74" s="24">
        <v>0</v>
      </c>
      <c r="BT74" s="24">
        <v>0</v>
      </c>
      <c r="BU74" s="24">
        <v>0</v>
      </c>
      <c r="BV74" s="24">
        <v>0</v>
      </c>
      <c r="BW74" s="24">
        <v>0</v>
      </c>
      <c r="BX74" s="24">
        <v>0</v>
      </c>
      <c r="BY74" s="24">
        <v>0</v>
      </c>
      <c r="BZ74" s="24">
        <v>0</v>
      </c>
      <c r="CA74" s="24">
        <v>0</v>
      </c>
    </row>
    <row r="75" spans="1:79" ht="45.75" customHeight="1" x14ac:dyDescent="0.25">
      <c r="A75" s="23">
        <v>923</v>
      </c>
      <c r="B75" s="23">
        <f>VLOOKUP(H75,[1]TT3040!G:P,2,FALSE)</f>
        <v>574</v>
      </c>
      <c r="C75" s="24" t="str">
        <f>VLOOKUP(H75,[1]TT3040!G:P,9,FALSE)</f>
        <v>12. THUỐC TIM MẠCH</v>
      </c>
      <c r="D75" s="23" t="str">
        <f>VLOOKUP(H75,[1]TT3040!G:P,10,FALSE)</f>
        <v>12.7. Thuốc hạ lipid máu</v>
      </c>
      <c r="E75" s="23" t="s">
        <v>582</v>
      </c>
      <c r="F75" s="24" t="s">
        <v>583</v>
      </c>
      <c r="G75" s="24" t="s">
        <v>584</v>
      </c>
      <c r="H75" s="24" t="s">
        <v>584</v>
      </c>
      <c r="I75" s="24" t="s">
        <v>348</v>
      </c>
      <c r="J75" s="24" t="s">
        <v>585</v>
      </c>
      <c r="K75" s="24" t="s">
        <v>586</v>
      </c>
      <c r="L75" s="24" t="s">
        <v>587</v>
      </c>
      <c r="M75" s="24" t="s">
        <v>588</v>
      </c>
      <c r="N75" s="24" t="s">
        <v>89</v>
      </c>
      <c r="O75" s="24" t="s">
        <v>589</v>
      </c>
      <c r="P75" s="25">
        <v>1540</v>
      </c>
      <c r="Q75" s="25">
        <v>1777500</v>
      </c>
      <c r="R75" s="25">
        <v>2737350000</v>
      </c>
      <c r="S75" s="26" t="s">
        <v>590</v>
      </c>
      <c r="T75" s="23" t="s">
        <v>591</v>
      </c>
      <c r="U75" s="24" t="s">
        <v>592</v>
      </c>
      <c r="V75" s="24"/>
      <c r="W75" s="24">
        <v>125000</v>
      </c>
      <c r="X75" s="24">
        <v>0</v>
      </c>
      <c r="Y75" s="24">
        <v>0</v>
      </c>
      <c r="Z75" s="24">
        <v>60000</v>
      </c>
      <c r="AA75" s="24">
        <v>0</v>
      </c>
      <c r="AB75" s="24">
        <v>0</v>
      </c>
      <c r="AC75" s="24">
        <v>0</v>
      </c>
      <c r="AD75" s="24">
        <v>0</v>
      </c>
      <c r="AE75" s="24">
        <v>0</v>
      </c>
      <c r="AF75" s="24">
        <v>0</v>
      </c>
      <c r="AG75" s="24">
        <v>150000</v>
      </c>
      <c r="AH75" s="24">
        <v>0</v>
      </c>
      <c r="AI75" s="24">
        <v>0</v>
      </c>
      <c r="AJ75" s="24">
        <v>0</v>
      </c>
      <c r="AK75" s="24">
        <v>700000</v>
      </c>
      <c r="AL75" s="24">
        <v>12500</v>
      </c>
      <c r="AM75" s="24">
        <v>60000</v>
      </c>
      <c r="AN75" s="24">
        <v>0</v>
      </c>
      <c r="AO75" s="24">
        <v>100000</v>
      </c>
      <c r="AP75" s="24">
        <v>50000</v>
      </c>
      <c r="AQ75" s="24">
        <v>0</v>
      </c>
      <c r="AR75" s="24">
        <v>80000</v>
      </c>
      <c r="AS75" s="24">
        <v>0</v>
      </c>
      <c r="AT75" s="24">
        <v>40000</v>
      </c>
      <c r="AU75" s="27">
        <v>0</v>
      </c>
      <c r="AV75" s="24">
        <v>0</v>
      </c>
      <c r="AW75" s="24">
        <v>0</v>
      </c>
      <c r="AX75" s="24">
        <v>0</v>
      </c>
      <c r="AY75" s="24">
        <v>100000</v>
      </c>
      <c r="AZ75" s="24">
        <v>0</v>
      </c>
      <c r="BA75" s="24">
        <v>200000</v>
      </c>
      <c r="BB75" s="24">
        <v>50000</v>
      </c>
      <c r="BC75" s="24">
        <v>0</v>
      </c>
      <c r="BD75" s="24">
        <v>0</v>
      </c>
      <c r="BE75" s="24">
        <v>0</v>
      </c>
      <c r="BF75" s="24">
        <v>0</v>
      </c>
      <c r="BG75" s="24">
        <v>20000</v>
      </c>
      <c r="BH75" s="24">
        <v>0</v>
      </c>
      <c r="BI75" s="24">
        <v>20000</v>
      </c>
      <c r="BJ75" s="24">
        <v>10000</v>
      </c>
      <c r="BK75" s="24">
        <v>0</v>
      </c>
      <c r="BL75" s="24">
        <v>0</v>
      </c>
      <c r="BM75" s="24">
        <v>0</v>
      </c>
      <c r="BN75" s="24">
        <v>0</v>
      </c>
      <c r="BO75" s="24">
        <v>0</v>
      </c>
      <c r="BP75" s="24">
        <v>0</v>
      </c>
      <c r="BQ75" s="24">
        <v>0</v>
      </c>
      <c r="BR75" s="24">
        <v>0</v>
      </c>
      <c r="BS75" s="24">
        <v>0</v>
      </c>
      <c r="BT75" s="24">
        <v>0</v>
      </c>
      <c r="BU75" s="24">
        <v>0</v>
      </c>
      <c r="BV75" s="24">
        <v>0</v>
      </c>
      <c r="BW75" s="24">
        <v>0</v>
      </c>
      <c r="BX75" s="24">
        <v>0</v>
      </c>
      <c r="BY75" s="24">
        <v>0</v>
      </c>
      <c r="BZ75" s="24">
        <v>0</v>
      </c>
      <c r="CA75" s="24">
        <v>0</v>
      </c>
    </row>
    <row r="76" spans="1:79" ht="45.75" customHeight="1" x14ac:dyDescent="0.25">
      <c r="A76" s="33">
        <v>35</v>
      </c>
      <c r="B76" s="33">
        <v>488</v>
      </c>
      <c r="C76" s="34" t="s">
        <v>320</v>
      </c>
      <c r="D76" s="35" t="s">
        <v>593</v>
      </c>
      <c r="E76" s="33" t="s">
        <v>594</v>
      </c>
      <c r="F76" s="34" t="s">
        <v>595</v>
      </c>
      <c r="G76" s="34" t="s">
        <v>596</v>
      </c>
      <c r="H76" s="34" t="s">
        <v>596</v>
      </c>
      <c r="I76" s="34" t="s">
        <v>597</v>
      </c>
      <c r="J76" s="34" t="s">
        <v>85</v>
      </c>
      <c r="K76" s="34" t="s">
        <v>99</v>
      </c>
      <c r="L76" s="34" t="s">
        <v>598</v>
      </c>
      <c r="M76" s="34" t="s">
        <v>242</v>
      </c>
      <c r="N76" s="34" t="s">
        <v>89</v>
      </c>
      <c r="O76" s="33" t="s">
        <v>103</v>
      </c>
      <c r="P76" s="36">
        <v>24000</v>
      </c>
      <c r="Q76" s="37">
        <v>7620</v>
      </c>
      <c r="R76" s="37">
        <f>P76*Q76</f>
        <v>182880000</v>
      </c>
      <c r="S76" s="36" t="s">
        <v>243</v>
      </c>
      <c r="T76" s="33" t="s">
        <v>244</v>
      </c>
      <c r="U76" s="34" t="s">
        <v>245</v>
      </c>
      <c r="V76" s="34"/>
      <c r="W76" s="38">
        <v>0</v>
      </c>
      <c r="X76" s="38">
        <v>0</v>
      </c>
      <c r="Y76" s="38">
        <v>100</v>
      </c>
      <c r="Z76" s="38">
        <v>100</v>
      </c>
      <c r="AA76" s="38">
        <v>0</v>
      </c>
      <c r="AB76" s="38">
        <v>0</v>
      </c>
      <c r="AC76" s="38">
        <v>0</v>
      </c>
      <c r="AD76" s="38">
        <v>0</v>
      </c>
      <c r="AE76" s="38">
        <v>0</v>
      </c>
      <c r="AF76" s="38">
        <v>300</v>
      </c>
      <c r="AG76" s="38">
        <v>200</v>
      </c>
      <c r="AH76" s="38">
        <v>100</v>
      </c>
      <c r="AI76" s="38">
        <v>0</v>
      </c>
      <c r="AJ76" s="38">
        <v>0</v>
      </c>
      <c r="AK76" s="38">
        <v>1000</v>
      </c>
      <c r="AL76" s="38">
        <v>40</v>
      </c>
      <c r="AM76" s="38">
        <v>200</v>
      </c>
      <c r="AN76" s="38">
        <v>100</v>
      </c>
      <c r="AO76" s="38">
        <v>500</v>
      </c>
      <c r="AP76" s="38">
        <v>0</v>
      </c>
      <c r="AQ76" s="38">
        <v>250</v>
      </c>
      <c r="AR76" s="38">
        <v>400</v>
      </c>
      <c r="AS76" s="38">
        <v>0</v>
      </c>
      <c r="AT76" s="38">
        <v>50</v>
      </c>
      <c r="AU76" s="39">
        <v>0</v>
      </c>
      <c r="AV76" s="38">
        <v>80</v>
      </c>
      <c r="AW76" s="38">
        <v>400</v>
      </c>
      <c r="AX76" s="38">
        <v>0</v>
      </c>
      <c r="AY76" s="38">
        <v>0</v>
      </c>
      <c r="AZ76" s="38">
        <v>300</v>
      </c>
      <c r="BA76" s="38">
        <v>50</v>
      </c>
      <c r="BB76" s="38">
        <v>0</v>
      </c>
      <c r="BC76" s="38">
        <v>100</v>
      </c>
      <c r="BD76" s="38">
        <v>500</v>
      </c>
      <c r="BE76" s="38">
        <v>2000</v>
      </c>
      <c r="BF76" s="38">
        <v>0</v>
      </c>
      <c r="BG76" s="38">
        <v>200</v>
      </c>
      <c r="BH76" s="38">
        <v>0</v>
      </c>
      <c r="BI76" s="38">
        <v>600</v>
      </c>
      <c r="BJ76" s="38">
        <v>0</v>
      </c>
      <c r="BK76" s="38">
        <v>0</v>
      </c>
      <c r="BL76" s="38">
        <v>50</v>
      </c>
      <c r="BM76" s="38">
        <v>0</v>
      </c>
      <c r="BN76" s="38">
        <v>0</v>
      </c>
      <c r="BO76" s="38">
        <v>0</v>
      </c>
      <c r="BP76" s="38">
        <v>0</v>
      </c>
      <c r="BQ76" s="38">
        <v>0</v>
      </c>
      <c r="BR76" s="38">
        <v>0</v>
      </c>
      <c r="BS76" s="40"/>
      <c r="BT76" s="40"/>
      <c r="BU76" s="40"/>
      <c r="BV76" s="40"/>
      <c r="BW76" s="40"/>
      <c r="BX76" s="40"/>
      <c r="BY76" s="40"/>
      <c r="BZ76" s="40"/>
      <c r="CA76" s="40"/>
    </row>
    <row r="77" spans="1:79" ht="45.75" customHeight="1" x14ac:dyDescent="0.25">
      <c r="A77" s="33">
        <v>57</v>
      </c>
      <c r="B77" s="33">
        <v>547</v>
      </c>
      <c r="C77" s="34" t="s">
        <v>320</v>
      </c>
      <c r="D77" s="35" t="s">
        <v>536</v>
      </c>
      <c r="E77" s="33" t="s">
        <v>599</v>
      </c>
      <c r="F77" s="34" t="s">
        <v>600</v>
      </c>
      <c r="G77" s="34" t="s">
        <v>601</v>
      </c>
      <c r="H77" s="34" t="s">
        <v>601</v>
      </c>
      <c r="I77" s="34" t="s">
        <v>84</v>
      </c>
      <c r="J77" s="34" t="s">
        <v>85</v>
      </c>
      <c r="K77" s="34" t="s">
        <v>99</v>
      </c>
      <c r="L77" s="34" t="s">
        <v>602</v>
      </c>
      <c r="M77" s="34" t="s">
        <v>242</v>
      </c>
      <c r="N77" s="34" t="s">
        <v>89</v>
      </c>
      <c r="O77" s="33" t="s">
        <v>103</v>
      </c>
      <c r="P77" s="36">
        <v>16000</v>
      </c>
      <c r="Q77" s="37">
        <v>4790</v>
      </c>
      <c r="R77" s="37">
        <f>P77*Q77</f>
        <v>76640000</v>
      </c>
      <c r="S77" s="36" t="s">
        <v>243</v>
      </c>
      <c r="T77" s="33" t="s">
        <v>244</v>
      </c>
      <c r="U77" s="34" t="s">
        <v>245</v>
      </c>
      <c r="V77" s="34"/>
      <c r="W77" s="38">
        <v>1000</v>
      </c>
      <c r="X77" s="38">
        <v>0</v>
      </c>
      <c r="Y77" s="38">
        <v>100</v>
      </c>
      <c r="Z77" s="38">
        <v>0</v>
      </c>
      <c r="AA77" s="38">
        <v>0</v>
      </c>
      <c r="AB77" s="38">
        <v>0</v>
      </c>
      <c r="AC77" s="38">
        <v>300</v>
      </c>
      <c r="AD77" s="38">
        <v>0</v>
      </c>
      <c r="AE77" s="38">
        <v>0</v>
      </c>
      <c r="AF77" s="38">
        <v>0</v>
      </c>
      <c r="AG77" s="38">
        <v>0</v>
      </c>
      <c r="AH77" s="38">
        <v>100</v>
      </c>
      <c r="AI77" s="38">
        <v>0</v>
      </c>
      <c r="AJ77" s="38">
        <v>0</v>
      </c>
      <c r="AK77" s="38">
        <v>200</v>
      </c>
      <c r="AL77" s="38">
        <v>80</v>
      </c>
      <c r="AM77" s="38">
        <v>0</v>
      </c>
      <c r="AN77" s="38">
        <v>300</v>
      </c>
      <c r="AO77" s="38">
        <v>0</v>
      </c>
      <c r="AP77" s="38">
        <v>0</v>
      </c>
      <c r="AQ77" s="38">
        <v>90</v>
      </c>
      <c r="AR77" s="38">
        <v>200</v>
      </c>
      <c r="AS77" s="38">
        <v>0</v>
      </c>
      <c r="AT77" s="38">
        <v>20</v>
      </c>
      <c r="AU77" s="39">
        <v>0</v>
      </c>
      <c r="AV77" s="38">
        <v>0</v>
      </c>
      <c r="AW77" s="38">
        <v>1000</v>
      </c>
      <c r="AX77" s="38">
        <v>0</v>
      </c>
      <c r="AY77" s="38">
        <v>0</v>
      </c>
      <c r="AZ77" s="38">
        <v>0</v>
      </c>
      <c r="BA77" s="38">
        <v>500</v>
      </c>
      <c r="BB77" s="38">
        <v>600</v>
      </c>
      <c r="BC77" s="38">
        <v>300</v>
      </c>
      <c r="BD77" s="38">
        <v>0</v>
      </c>
      <c r="BE77" s="38">
        <v>0</v>
      </c>
      <c r="BF77" s="38">
        <v>0</v>
      </c>
      <c r="BG77" s="38">
        <v>0</v>
      </c>
      <c r="BH77" s="38">
        <v>0</v>
      </c>
      <c r="BI77" s="38">
        <v>0</v>
      </c>
      <c r="BJ77" s="38">
        <v>0</v>
      </c>
      <c r="BK77" s="38">
        <v>0</v>
      </c>
      <c r="BL77" s="38">
        <v>0</v>
      </c>
      <c r="BM77" s="38">
        <v>0</v>
      </c>
      <c r="BN77" s="38">
        <v>0</v>
      </c>
      <c r="BO77" s="38">
        <v>0</v>
      </c>
      <c r="BP77" s="38">
        <v>0</v>
      </c>
      <c r="BQ77" s="38">
        <v>0</v>
      </c>
      <c r="BR77" s="38">
        <v>0</v>
      </c>
      <c r="BS77" s="40"/>
      <c r="BT77" s="40"/>
      <c r="BU77" s="40"/>
      <c r="BV77" s="40"/>
      <c r="BW77" s="40"/>
      <c r="BX77" s="40"/>
      <c r="BY77" s="40"/>
      <c r="BZ77" s="40"/>
      <c r="CA77" s="40"/>
    </row>
    <row r="78" spans="1:79" ht="45.75" customHeight="1" x14ac:dyDescent="0.25">
      <c r="A78" s="33">
        <v>99</v>
      </c>
      <c r="B78" s="33">
        <v>586</v>
      </c>
      <c r="C78" s="34" t="s">
        <v>320</v>
      </c>
      <c r="D78" s="35" t="s">
        <v>603</v>
      </c>
      <c r="E78" s="33" t="s">
        <v>604</v>
      </c>
      <c r="F78" s="34" t="s">
        <v>605</v>
      </c>
      <c r="G78" s="34" t="s">
        <v>606</v>
      </c>
      <c r="H78" s="34" t="s">
        <v>606</v>
      </c>
      <c r="I78" s="34" t="s">
        <v>607</v>
      </c>
      <c r="J78" s="34" t="s">
        <v>252</v>
      </c>
      <c r="K78" s="34" t="s">
        <v>608</v>
      </c>
      <c r="L78" s="34" t="s">
        <v>609</v>
      </c>
      <c r="M78" s="34" t="s">
        <v>242</v>
      </c>
      <c r="N78" s="34" t="s">
        <v>89</v>
      </c>
      <c r="O78" s="33" t="s">
        <v>90</v>
      </c>
      <c r="P78" s="36">
        <v>15750</v>
      </c>
      <c r="Q78" s="37">
        <v>8550</v>
      </c>
      <c r="R78" s="37">
        <f>P78*Q78</f>
        <v>134662500</v>
      </c>
      <c r="S78" s="36" t="s">
        <v>243</v>
      </c>
      <c r="T78" s="33" t="s">
        <v>244</v>
      </c>
      <c r="U78" s="34" t="s">
        <v>245</v>
      </c>
      <c r="V78" s="34"/>
      <c r="W78" s="38">
        <v>5000</v>
      </c>
      <c r="X78" s="38">
        <v>0</v>
      </c>
      <c r="Y78" s="38">
        <v>0</v>
      </c>
      <c r="Z78" s="38">
        <v>0</v>
      </c>
      <c r="AA78" s="38">
        <v>0</v>
      </c>
      <c r="AB78" s="38">
        <v>0</v>
      </c>
      <c r="AC78" s="38">
        <v>0</v>
      </c>
      <c r="AD78" s="38">
        <v>0</v>
      </c>
      <c r="AE78" s="38">
        <v>0</v>
      </c>
      <c r="AF78" s="38">
        <v>0</v>
      </c>
      <c r="AG78" s="38">
        <v>0</v>
      </c>
      <c r="AH78" s="38">
        <v>0</v>
      </c>
      <c r="AI78" s="38">
        <v>0</v>
      </c>
      <c r="AJ78" s="38">
        <v>0</v>
      </c>
      <c r="AK78" s="38">
        <v>0</v>
      </c>
      <c r="AL78" s="38">
        <v>0</v>
      </c>
      <c r="AM78" s="38">
        <v>1000</v>
      </c>
      <c r="AN78" s="38">
        <v>0</v>
      </c>
      <c r="AO78" s="38">
        <v>0</v>
      </c>
      <c r="AP78" s="38">
        <v>0</v>
      </c>
      <c r="AQ78" s="38">
        <v>500</v>
      </c>
      <c r="AR78" s="38">
        <v>0</v>
      </c>
      <c r="AS78" s="38">
        <v>0</v>
      </c>
      <c r="AT78" s="38">
        <v>1000</v>
      </c>
      <c r="AU78" s="39">
        <v>0</v>
      </c>
      <c r="AV78" s="38">
        <v>0</v>
      </c>
      <c r="AW78" s="38">
        <v>0</v>
      </c>
      <c r="AX78" s="38">
        <v>0</v>
      </c>
      <c r="AY78" s="38">
        <v>0</v>
      </c>
      <c r="AZ78" s="38">
        <v>0</v>
      </c>
      <c r="BA78" s="38">
        <v>1000</v>
      </c>
      <c r="BB78" s="38">
        <v>0</v>
      </c>
      <c r="BC78" s="38">
        <v>0</v>
      </c>
      <c r="BD78" s="38">
        <v>0</v>
      </c>
      <c r="BE78" s="38">
        <v>0</v>
      </c>
      <c r="BF78" s="38">
        <v>0</v>
      </c>
      <c r="BG78" s="38">
        <v>0</v>
      </c>
      <c r="BH78" s="38">
        <v>0</v>
      </c>
      <c r="BI78" s="38">
        <v>50</v>
      </c>
      <c r="BJ78" s="38">
        <v>0</v>
      </c>
      <c r="BK78" s="38">
        <v>0</v>
      </c>
      <c r="BL78" s="38">
        <v>0</v>
      </c>
      <c r="BM78" s="38">
        <v>0</v>
      </c>
      <c r="BN78" s="38">
        <v>0</v>
      </c>
      <c r="BO78" s="38">
        <v>0</v>
      </c>
      <c r="BP78" s="38">
        <v>0</v>
      </c>
      <c r="BQ78" s="38">
        <v>0</v>
      </c>
      <c r="BR78" s="38">
        <v>0</v>
      </c>
      <c r="BS78" s="40"/>
      <c r="BT78" s="40"/>
      <c r="BU78" s="40"/>
      <c r="BV78" s="40"/>
      <c r="BW78" s="40"/>
      <c r="BX78" s="40"/>
      <c r="BY78" s="40"/>
      <c r="BZ78" s="40"/>
      <c r="CA78" s="40"/>
    </row>
    <row r="79" spans="1:79" ht="45.75" customHeight="1" x14ac:dyDescent="0.25">
      <c r="A79" s="29"/>
      <c r="B79" s="29"/>
      <c r="C79" s="24" t="s">
        <v>610</v>
      </c>
      <c r="D79" s="29" t="s">
        <v>610</v>
      </c>
      <c r="E79" s="29"/>
      <c r="F79" s="29"/>
      <c r="G79" s="29"/>
      <c r="H79" s="29"/>
      <c r="I79" s="29"/>
      <c r="J79" s="29"/>
      <c r="K79" s="29"/>
      <c r="L79" s="29"/>
      <c r="M79" s="29"/>
      <c r="N79" s="29"/>
      <c r="O79" s="29"/>
      <c r="P79" s="30"/>
      <c r="Q79" s="30"/>
      <c r="R79" s="30"/>
      <c r="S79" s="30"/>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31"/>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row>
    <row r="80" spans="1:79" ht="45.75" customHeight="1" x14ac:dyDescent="0.25">
      <c r="A80" s="23">
        <v>590</v>
      </c>
      <c r="B80" s="23">
        <f>VLOOKUP(H80,[1]TT3040!G:P,2,FALSE)</f>
        <v>623</v>
      </c>
      <c r="C80" s="24" t="str">
        <f>VLOOKUP(H80,[1]TT3040!G:P,9,FALSE)</f>
        <v xml:space="preserve">13. THUỐC ĐIỀU TRỊ BỆNH DA LIỄU </v>
      </c>
      <c r="D80" s="23" t="str">
        <f>VLOOKUP(H80,[1]TT3040!G:P,10,FALSE)</f>
        <v xml:space="preserve">13. THUỐC ĐIỀU TRỊ BỆNH DA LIỄU </v>
      </c>
      <c r="E80" s="23" t="s">
        <v>611</v>
      </c>
      <c r="F80" s="24" t="s">
        <v>612</v>
      </c>
      <c r="G80" s="24" t="s">
        <v>613</v>
      </c>
      <c r="H80" s="24" t="s">
        <v>613</v>
      </c>
      <c r="I80" s="24" t="s">
        <v>451</v>
      </c>
      <c r="J80" s="24" t="s">
        <v>614</v>
      </c>
      <c r="K80" s="24" t="s">
        <v>615</v>
      </c>
      <c r="L80" s="24" t="s">
        <v>616</v>
      </c>
      <c r="M80" s="24" t="s">
        <v>617</v>
      </c>
      <c r="N80" s="24" t="s">
        <v>89</v>
      </c>
      <c r="O80" s="24" t="s">
        <v>618</v>
      </c>
      <c r="P80" s="25">
        <v>35000</v>
      </c>
      <c r="Q80" s="25">
        <v>10400</v>
      </c>
      <c r="R80" s="25">
        <v>364000000</v>
      </c>
      <c r="S80" s="26" t="s">
        <v>437</v>
      </c>
      <c r="T80" s="23" t="s">
        <v>438</v>
      </c>
      <c r="U80" s="24" t="s">
        <v>439</v>
      </c>
      <c r="V80" s="24"/>
      <c r="W80" s="24">
        <v>1000</v>
      </c>
      <c r="X80" s="24">
        <v>0</v>
      </c>
      <c r="Y80" s="24">
        <v>500</v>
      </c>
      <c r="Z80" s="24">
        <v>0</v>
      </c>
      <c r="AA80" s="24">
        <v>0</v>
      </c>
      <c r="AB80" s="24">
        <v>0</v>
      </c>
      <c r="AC80" s="24">
        <v>0</v>
      </c>
      <c r="AD80" s="24">
        <v>0</v>
      </c>
      <c r="AE80" s="24">
        <v>0</v>
      </c>
      <c r="AF80" s="24">
        <v>0</v>
      </c>
      <c r="AG80" s="24">
        <v>500</v>
      </c>
      <c r="AH80" s="24">
        <v>0</v>
      </c>
      <c r="AI80" s="24">
        <v>0</v>
      </c>
      <c r="AJ80" s="24">
        <v>0</v>
      </c>
      <c r="AK80" s="24">
        <v>1000</v>
      </c>
      <c r="AL80" s="24">
        <v>0</v>
      </c>
      <c r="AM80" s="24">
        <v>500</v>
      </c>
      <c r="AN80" s="24">
        <v>0</v>
      </c>
      <c r="AO80" s="24">
        <v>300</v>
      </c>
      <c r="AP80" s="24">
        <v>0</v>
      </c>
      <c r="AQ80" s="24">
        <v>800</v>
      </c>
      <c r="AR80" s="24">
        <v>0</v>
      </c>
      <c r="AS80" s="24">
        <v>0</v>
      </c>
      <c r="AT80" s="24">
        <v>2000</v>
      </c>
      <c r="AU80" s="27">
        <v>0</v>
      </c>
      <c r="AV80" s="24">
        <v>0</v>
      </c>
      <c r="AW80" s="24">
        <v>0</v>
      </c>
      <c r="AX80" s="24">
        <v>0</v>
      </c>
      <c r="AY80" s="24">
        <v>0</v>
      </c>
      <c r="AZ80" s="24">
        <v>200</v>
      </c>
      <c r="BA80" s="24">
        <v>2000</v>
      </c>
      <c r="BB80" s="24">
        <v>0</v>
      </c>
      <c r="BC80" s="24">
        <v>0</v>
      </c>
      <c r="BD80" s="24">
        <v>0</v>
      </c>
      <c r="BE80" s="24">
        <v>0</v>
      </c>
      <c r="BF80" s="24">
        <v>0</v>
      </c>
      <c r="BG80" s="24">
        <v>0</v>
      </c>
      <c r="BH80" s="24">
        <v>0</v>
      </c>
      <c r="BI80" s="24">
        <v>0</v>
      </c>
      <c r="BJ80" s="24">
        <v>1600</v>
      </c>
      <c r="BK80" s="24">
        <v>0</v>
      </c>
      <c r="BL80" s="24">
        <v>0</v>
      </c>
      <c r="BM80" s="24">
        <v>0</v>
      </c>
      <c r="BN80" s="24">
        <v>0</v>
      </c>
      <c r="BO80" s="24">
        <v>0</v>
      </c>
      <c r="BP80" s="24">
        <v>0</v>
      </c>
      <c r="BQ80" s="24">
        <v>0</v>
      </c>
      <c r="BR80" s="24">
        <v>0</v>
      </c>
      <c r="BS80" s="24">
        <v>0</v>
      </c>
      <c r="BT80" s="24">
        <v>0</v>
      </c>
      <c r="BU80" s="24">
        <v>0</v>
      </c>
      <c r="BV80" s="24">
        <v>0</v>
      </c>
      <c r="BW80" s="24">
        <v>0</v>
      </c>
      <c r="BX80" s="24">
        <v>0</v>
      </c>
      <c r="BY80" s="24">
        <v>0</v>
      </c>
      <c r="BZ80" s="24">
        <v>0</v>
      </c>
      <c r="CA80" s="24">
        <v>0</v>
      </c>
    </row>
    <row r="81" spans="1:79" ht="45.75" customHeight="1" x14ac:dyDescent="0.25">
      <c r="A81" s="23">
        <v>1022</v>
      </c>
      <c r="B81" s="23">
        <f>VLOOKUP(H81,[1]TT3040!G:P,2,FALSE)</f>
        <v>630</v>
      </c>
      <c r="C81" s="24" t="str">
        <f>VLOOKUP(H81,[1]TT3040!G:P,9,FALSE)</f>
        <v xml:space="preserve">13. THUỐC ĐIỀU TRỊ BỆNH DA LIỄU </v>
      </c>
      <c r="D81" s="23" t="str">
        <f>VLOOKUP(H81,[1]TT3040!G:P,10,FALSE)</f>
        <v xml:space="preserve">13. THUỐC ĐIỀU TRỊ BỆNH DA LIỄU </v>
      </c>
      <c r="E81" s="23" t="s">
        <v>619</v>
      </c>
      <c r="F81" s="24" t="s">
        <v>620</v>
      </c>
      <c r="G81" s="24" t="s">
        <v>621</v>
      </c>
      <c r="H81" s="14" t="s">
        <v>622</v>
      </c>
      <c r="I81" s="24" t="s">
        <v>623</v>
      </c>
      <c r="J81" s="24" t="s">
        <v>624</v>
      </c>
      <c r="K81" s="24" t="s">
        <v>615</v>
      </c>
      <c r="L81" s="24" t="s">
        <v>625</v>
      </c>
      <c r="M81" s="24" t="s">
        <v>532</v>
      </c>
      <c r="N81" s="24" t="s">
        <v>89</v>
      </c>
      <c r="O81" s="24" t="s">
        <v>618</v>
      </c>
      <c r="P81" s="25">
        <v>9350</v>
      </c>
      <c r="Q81" s="25">
        <v>103870</v>
      </c>
      <c r="R81" s="25">
        <v>971184500</v>
      </c>
      <c r="S81" s="26" t="s">
        <v>533</v>
      </c>
      <c r="T81" s="23" t="s">
        <v>534</v>
      </c>
      <c r="U81" s="24" t="s">
        <v>535</v>
      </c>
      <c r="V81" s="24"/>
      <c r="W81" s="24">
        <v>5000</v>
      </c>
      <c r="X81" s="24">
        <v>0</v>
      </c>
      <c r="Y81" s="24">
        <v>0</v>
      </c>
      <c r="Z81" s="24">
        <v>0</v>
      </c>
      <c r="AA81" s="24">
        <v>0</v>
      </c>
      <c r="AB81" s="24">
        <v>0</v>
      </c>
      <c r="AC81" s="24">
        <v>0</v>
      </c>
      <c r="AD81" s="24">
        <v>0</v>
      </c>
      <c r="AE81" s="24">
        <v>0</v>
      </c>
      <c r="AF81" s="24">
        <v>0</v>
      </c>
      <c r="AG81" s="24">
        <v>4800</v>
      </c>
      <c r="AH81" s="24">
        <v>2500</v>
      </c>
      <c r="AI81" s="24">
        <v>0</v>
      </c>
      <c r="AJ81" s="24">
        <v>1000</v>
      </c>
      <c r="AK81" s="24">
        <v>14000</v>
      </c>
      <c r="AL81" s="24">
        <v>8800</v>
      </c>
      <c r="AM81" s="24">
        <v>1000</v>
      </c>
      <c r="AN81" s="24">
        <v>5000</v>
      </c>
      <c r="AO81" s="24">
        <v>0</v>
      </c>
      <c r="AP81" s="24">
        <v>0</v>
      </c>
      <c r="AQ81" s="24">
        <v>3700</v>
      </c>
      <c r="AR81" s="24">
        <v>0</v>
      </c>
      <c r="AS81" s="24">
        <v>1000</v>
      </c>
      <c r="AT81" s="24">
        <v>1000</v>
      </c>
      <c r="AU81" s="27">
        <v>0</v>
      </c>
      <c r="AV81" s="24">
        <v>1100</v>
      </c>
      <c r="AW81" s="24">
        <v>6000</v>
      </c>
      <c r="AX81" s="24">
        <v>10000</v>
      </c>
      <c r="AY81" s="24">
        <v>0</v>
      </c>
      <c r="AZ81" s="24">
        <v>0</v>
      </c>
      <c r="BA81" s="24">
        <v>4000</v>
      </c>
      <c r="BB81" s="24">
        <v>2300</v>
      </c>
      <c r="BC81" s="24">
        <v>0</v>
      </c>
      <c r="BD81" s="24">
        <v>0</v>
      </c>
      <c r="BE81" s="24">
        <v>0</v>
      </c>
      <c r="BF81" s="24">
        <v>0</v>
      </c>
      <c r="BG81" s="24">
        <v>0</v>
      </c>
      <c r="BH81" s="24">
        <v>0</v>
      </c>
      <c r="BI81" s="24">
        <v>12000</v>
      </c>
      <c r="BJ81" s="24">
        <v>20670</v>
      </c>
      <c r="BK81" s="24">
        <v>0</v>
      </c>
      <c r="BL81" s="24">
        <v>0</v>
      </c>
      <c r="BM81" s="24">
        <v>0</v>
      </c>
      <c r="BN81" s="24">
        <v>0</v>
      </c>
      <c r="BO81" s="24">
        <v>0</v>
      </c>
      <c r="BP81" s="24">
        <v>0</v>
      </c>
      <c r="BQ81" s="24">
        <v>0</v>
      </c>
      <c r="BR81" s="24">
        <v>0</v>
      </c>
      <c r="BS81" s="24">
        <v>0</v>
      </c>
      <c r="BT81" s="24">
        <v>0</v>
      </c>
      <c r="BU81" s="24">
        <v>0</v>
      </c>
      <c r="BV81" s="24">
        <v>0</v>
      </c>
      <c r="BW81" s="24">
        <v>0</v>
      </c>
      <c r="BX81" s="24">
        <v>0</v>
      </c>
      <c r="BY81" s="24">
        <v>0</v>
      </c>
      <c r="BZ81" s="24">
        <v>0</v>
      </c>
      <c r="CA81" s="24">
        <v>0</v>
      </c>
    </row>
    <row r="82" spans="1:79" ht="45.75" customHeight="1" x14ac:dyDescent="0.25">
      <c r="A82" s="29"/>
      <c r="B82" s="29"/>
      <c r="C82" s="24" t="s">
        <v>626</v>
      </c>
      <c r="D82" s="29" t="s">
        <v>626</v>
      </c>
      <c r="E82" s="29"/>
      <c r="F82" s="29"/>
      <c r="G82" s="29"/>
      <c r="H82" s="17"/>
      <c r="I82" s="29"/>
      <c r="J82" s="29"/>
      <c r="K82" s="29"/>
      <c r="L82" s="29"/>
      <c r="M82" s="29"/>
      <c r="N82" s="29"/>
      <c r="O82" s="29"/>
      <c r="P82" s="30"/>
      <c r="Q82" s="30"/>
      <c r="R82" s="30"/>
      <c r="S82" s="30"/>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31"/>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row>
    <row r="83" spans="1:79" ht="45.75" customHeight="1" x14ac:dyDescent="0.25">
      <c r="A83" s="23">
        <v>515</v>
      </c>
      <c r="B83" s="23">
        <f>VLOOKUP(H83,[1]TT3040!G:P,2,FALSE)</f>
        <v>656</v>
      </c>
      <c r="C83" s="24" t="str">
        <f>VLOOKUP(H83,[1]TT3040!G:P,9,FALSE)</f>
        <v>15. THUỐC TẨY TRÙNG VÀ SÁT KHUẨN</v>
      </c>
      <c r="D83" s="23" t="str">
        <f>VLOOKUP(H83,[1]TT3040!G:P,10,FALSE)</f>
        <v>15. THUỐC TẨY TRÙNG VÀ SÁT KHUẨN</v>
      </c>
      <c r="E83" s="23" t="s">
        <v>627</v>
      </c>
      <c r="F83" s="24" t="s">
        <v>628</v>
      </c>
      <c r="G83" s="24" t="s">
        <v>629</v>
      </c>
      <c r="H83" s="24" t="s">
        <v>630</v>
      </c>
      <c r="I83" s="24" t="s">
        <v>631</v>
      </c>
      <c r="J83" s="24" t="s">
        <v>614</v>
      </c>
      <c r="K83" s="24" t="s">
        <v>632</v>
      </c>
      <c r="L83" s="24" t="s">
        <v>633</v>
      </c>
      <c r="M83" s="24" t="s">
        <v>634</v>
      </c>
      <c r="N83" s="24" t="s">
        <v>89</v>
      </c>
      <c r="O83" s="24" t="s">
        <v>618</v>
      </c>
      <c r="P83" s="25">
        <v>30000</v>
      </c>
      <c r="Q83" s="25">
        <v>2250</v>
      </c>
      <c r="R83" s="25">
        <v>67500000</v>
      </c>
      <c r="S83" s="26">
        <v>1119</v>
      </c>
      <c r="T83" s="23" t="s">
        <v>501</v>
      </c>
      <c r="U83" s="24" t="s">
        <v>635</v>
      </c>
      <c r="V83" s="24"/>
      <c r="W83" s="24">
        <v>0</v>
      </c>
      <c r="X83" s="24">
        <v>0</v>
      </c>
      <c r="Y83" s="24">
        <v>0</v>
      </c>
      <c r="Z83" s="24">
        <v>0</v>
      </c>
      <c r="AA83" s="24">
        <v>0</v>
      </c>
      <c r="AB83" s="24">
        <v>0</v>
      </c>
      <c r="AC83" s="24">
        <v>0</v>
      </c>
      <c r="AD83" s="24">
        <v>0</v>
      </c>
      <c r="AE83" s="24">
        <v>0</v>
      </c>
      <c r="AF83" s="24">
        <v>0</v>
      </c>
      <c r="AG83" s="24">
        <v>0</v>
      </c>
      <c r="AH83" s="24">
        <v>0</v>
      </c>
      <c r="AI83" s="24">
        <v>0</v>
      </c>
      <c r="AJ83" s="24">
        <v>0</v>
      </c>
      <c r="AK83" s="24">
        <v>0</v>
      </c>
      <c r="AL83" s="24">
        <v>0</v>
      </c>
      <c r="AM83" s="24">
        <v>0</v>
      </c>
      <c r="AN83" s="24">
        <v>0</v>
      </c>
      <c r="AO83" s="24">
        <v>0</v>
      </c>
      <c r="AP83" s="24">
        <v>0</v>
      </c>
      <c r="AQ83" s="24">
        <v>100</v>
      </c>
      <c r="AR83" s="24">
        <v>0</v>
      </c>
      <c r="AS83" s="24">
        <v>0</v>
      </c>
      <c r="AT83" s="24">
        <v>2000</v>
      </c>
      <c r="AU83" s="27">
        <v>0</v>
      </c>
      <c r="AV83" s="24">
        <v>0</v>
      </c>
      <c r="AW83" s="24">
        <v>0</v>
      </c>
      <c r="AX83" s="24">
        <v>0</v>
      </c>
      <c r="AY83" s="24">
        <v>0</v>
      </c>
      <c r="AZ83" s="24">
        <v>50</v>
      </c>
      <c r="BA83" s="24">
        <v>0</v>
      </c>
      <c r="BB83" s="24">
        <v>0</v>
      </c>
      <c r="BC83" s="24">
        <v>0</v>
      </c>
      <c r="BD83" s="24">
        <v>0</v>
      </c>
      <c r="BE83" s="24">
        <v>0</v>
      </c>
      <c r="BF83" s="24">
        <v>0</v>
      </c>
      <c r="BG83" s="24">
        <v>0</v>
      </c>
      <c r="BH83" s="24">
        <v>0</v>
      </c>
      <c r="BI83" s="24">
        <v>0</v>
      </c>
      <c r="BJ83" s="24">
        <v>0</v>
      </c>
      <c r="BK83" s="24">
        <v>0</v>
      </c>
      <c r="BL83" s="24">
        <v>0</v>
      </c>
      <c r="BM83" s="24">
        <v>0</v>
      </c>
      <c r="BN83" s="24">
        <v>100</v>
      </c>
      <c r="BO83" s="24">
        <v>0</v>
      </c>
      <c r="BP83" s="24">
        <v>0</v>
      </c>
      <c r="BQ83" s="24">
        <v>0</v>
      </c>
      <c r="BR83" s="24">
        <v>0</v>
      </c>
      <c r="BS83" s="24">
        <v>0</v>
      </c>
      <c r="BT83" s="24">
        <v>0</v>
      </c>
      <c r="BU83" s="24">
        <v>0</v>
      </c>
      <c r="BV83" s="24">
        <v>0</v>
      </c>
      <c r="BW83" s="24">
        <v>0</v>
      </c>
      <c r="BX83" s="24">
        <v>0</v>
      </c>
      <c r="BY83" s="24">
        <v>0</v>
      </c>
      <c r="BZ83" s="24">
        <v>0</v>
      </c>
      <c r="CA83" s="24">
        <v>0</v>
      </c>
    </row>
    <row r="84" spans="1:79" ht="45.75" customHeight="1" x14ac:dyDescent="0.25">
      <c r="A84" s="23">
        <v>931</v>
      </c>
      <c r="B84" s="23">
        <f>VLOOKUP(H84,[1]TT3040!G:P,2,FALSE)</f>
        <v>657</v>
      </c>
      <c r="C84" s="24" t="str">
        <f>VLOOKUP(H84,[1]TT3040!G:P,9,FALSE)</f>
        <v>15. THUỐC TẨY TRÙNG VÀ SÁT KHUẨN</v>
      </c>
      <c r="D84" s="23" t="str">
        <f>VLOOKUP(H84,[1]TT3040!G:P,10,FALSE)</f>
        <v>15. THUỐC TẨY TRÙNG VÀ SÁT KHUẨN</v>
      </c>
      <c r="E84" s="23" t="s">
        <v>636</v>
      </c>
      <c r="F84" s="24" t="s">
        <v>637</v>
      </c>
      <c r="G84" s="24" t="s">
        <v>637</v>
      </c>
      <c r="H84" s="14" t="s">
        <v>638</v>
      </c>
      <c r="I84" s="24" t="s">
        <v>639</v>
      </c>
      <c r="J84" s="24" t="s">
        <v>614</v>
      </c>
      <c r="K84" s="24" t="s">
        <v>640</v>
      </c>
      <c r="L84" s="24" t="s">
        <v>641</v>
      </c>
      <c r="M84" s="24" t="s">
        <v>642</v>
      </c>
      <c r="N84" s="24" t="s">
        <v>89</v>
      </c>
      <c r="O84" s="24" t="s">
        <v>618</v>
      </c>
      <c r="P84" s="25">
        <v>20700</v>
      </c>
      <c r="Q84" s="25">
        <v>37710</v>
      </c>
      <c r="R84" s="25">
        <v>780597000</v>
      </c>
      <c r="S84" s="26" t="s">
        <v>172</v>
      </c>
      <c r="T84" s="23" t="s">
        <v>173</v>
      </c>
      <c r="U84" s="24" t="s">
        <v>174</v>
      </c>
      <c r="V84" s="24"/>
      <c r="W84" s="24">
        <v>0</v>
      </c>
      <c r="X84" s="24">
        <v>0</v>
      </c>
      <c r="Y84" s="24">
        <v>1000</v>
      </c>
      <c r="Z84" s="24">
        <v>0</v>
      </c>
      <c r="AA84" s="24">
        <v>0</v>
      </c>
      <c r="AB84" s="24">
        <v>0</v>
      </c>
      <c r="AC84" s="24">
        <v>0</v>
      </c>
      <c r="AD84" s="24">
        <v>0</v>
      </c>
      <c r="AE84" s="24">
        <v>0</v>
      </c>
      <c r="AF84" s="24">
        <v>8000</v>
      </c>
      <c r="AG84" s="24">
        <v>1200</v>
      </c>
      <c r="AH84" s="24">
        <v>0</v>
      </c>
      <c r="AI84" s="24">
        <v>0</v>
      </c>
      <c r="AJ84" s="24">
        <v>2250</v>
      </c>
      <c r="AK84" s="24">
        <v>2500</v>
      </c>
      <c r="AL84" s="24">
        <v>0</v>
      </c>
      <c r="AM84" s="24">
        <v>0</v>
      </c>
      <c r="AN84" s="24">
        <v>0</v>
      </c>
      <c r="AO84" s="24">
        <v>0</v>
      </c>
      <c r="AP84" s="24">
        <v>0</v>
      </c>
      <c r="AQ84" s="24">
        <v>2900</v>
      </c>
      <c r="AR84" s="24">
        <v>0</v>
      </c>
      <c r="AS84" s="24">
        <v>6000</v>
      </c>
      <c r="AT84" s="24">
        <v>7500</v>
      </c>
      <c r="AU84" s="27">
        <v>1000</v>
      </c>
      <c r="AV84" s="24">
        <v>2860</v>
      </c>
      <c r="AW84" s="24">
        <v>0</v>
      </c>
      <c r="AX84" s="24">
        <v>0</v>
      </c>
      <c r="AY84" s="24">
        <v>0</v>
      </c>
      <c r="AZ84" s="24">
        <v>250</v>
      </c>
      <c r="BA84" s="24">
        <v>0</v>
      </c>
      <c r="BB84" s="24">
        <v>250</v>
      </c>
      <c r="BC84" s="24">
        <v>0</v>
      </c>
      <c r="BD84" s="24">
        <v>0</v>
      </c>
      <c r="BE84" s="24">
        <v>2000</v>
      </c>
      <c r="BF84" s="24">
        <v>0</v>
      </c>
      <c r="BG84" s="24">
        <v>0</v>
      </c>
      <c r="BH84" s="24">
        <v>0</v>
      </c>
      <c r="BI84" s="24">
        <v>0</v>
      </c>
      <c r="BJ84" s="24">
        <v>0</v>
      </c>
      <c r="BK84" s="24">
        <v>0</v>
      </c>
      <c r="BL84" s="24">
        <v>0</v>
      </c>
      <c r="BM84" s="24">
        <v>0</v>
      </c>
      <c r="BN84" s="24">
        <v>0</v>
      </c>
      <c r="BO84" s="24">
        <v>0</v>
      </c>
      <c r="BP84" s="24">
        <v>0</v>
      </c>
      <c r="BQ84" s="24">
        <v>0</v>
      </c>
      <c r="BR84" s="24">
        <v>0</v>
      </c>
      <c r="BS84" s="24">
        <v>0</v>
      </c>
      <c r="BT84" s="24">
        <v>0</v>
      </c>
      <c r="BU84" s="24">
        <v>0</v>
      </c>
      <c r="BV84" s="24">
        <v>0</v>
      </c>
      <c r="BW84" s="24">
        <v>0</v>
      </c>
      <c r="BX84" s="24">
        <v>0</v>
      </c>
      <c r="BY84" s="24">
        <v>0</v>
      </c>
      <c r="BZ84" s="24">
        <v>0</v>
      </c>
      <c r="CA84" s="24">
        <v>0</v>
      </c>
    </row>
    <row r="85" spans="1:79" ht="45.75" customHeight="1" x14ac:dyDescent="0.25">
      <c r="A85" s="33">
        <v>92</v>
      </c>
      <c r="B85" s="33">
        <v>659</v>
      </c>
      <c r="C85" s="34" t="s">
        <v>626</v>
      </c>
      <c r="D85" s="35" t="s">
        <v>626</v>
      </c>
      <c r="E85" s="33" t="s">
        <v>643</v>
      </c>
      <c r="F85" s="34" t="s">
        <v>644</v>
      </c>
      <c r="G85" s="34" t="s">
        <v>645</v>
      </c>
      <c r="H85" s="34" t="s">
        <v>645</v>
      </c>
      <c r="I85" s="34" t="s">
        <v>646</v>
      </c>
      <c r="J85" s="34" t="s">
        <v>614</v>
      </c>
      <c r="K85" s="34" t="s">
        <v>632</v>
      </c>
      <c r="L85" s="34" t="s">
        <v>647</v>
      </c>
      <c r="M85" s="34" t="s">
        <v>648</v>
      </c>
      <c r="N85" s="34" t="s">
        <v>89</v>
      </c>
      <c r="O85" s="33" t="s">
        <v>649</v>
      </c>
      <c r="P85" s="36">
        <v>7000</v>
      </c>
      <c r="Q85" s="37">
        <v>237040</v>
      </c>
      <c r="R85" s="37">
        <f>P85*Q85</f>
        <v>1659280000</v>
      </c>
      <c r="S85" s="36" t="s">
        <v>564</v>
      </c>
      <c r="T85" s="33" t="s">
        <v>287</v>
      </c>
      <c r="U85" s="34" t="s">
        <v>573</v>
      </c>
      <c r="V85" s="34"/>
      <c r="W85" s="38">
        <v>0</v>
      </c>
      <c r="X85" s="38">
        <v>0</v>
      </c>
      <c r="Y85" s="38">
        <v>65000</v>
      </c>
      <c r="Z85" s="38">
        <v>2400</v>
      </c>
      <c r="AA85" s="38">
        <v>700</v>
      </c>
      <c r="AB85" s="38">
        <v>0</v>
      </c>
      <c r="AC85" s="38">
        <v>26080</v>
      </c>
      <c r="AD85" s="38">
        <v>0</v>
      </c>
      <c r="AE85" s="38">
        <v>0</v>
      </c>
      <c r="AF85" s="38">
        <v>30000</v>
      </c>
      <c r="AG85" s="38">
        <v>8000</v>
      </c>
      <c r="AH85" s="38">
        <v>0</v>
      </c>
      <c r="AI85" s="38">
        <v>0</v>
      </c>
      <c r="AJ85" s="38">
        <v>1000</v>
      </c>
      <c r="AK85" s="38">
        <v>0</v>
      </c>
      <c r="AL85" s="38">
        <v>9000</v>
      </c>
      <c r="AM85" s="38">
        <v>5000</v>
      </c>
      <c r="AN85" s="38">
        <v>0</v>
      </c>
      <c r="AO85" s="38">
        <v>0</v>
      </c>
      <c r="AP85" s="38">
        <v>20000</v>
      </c>
      <c r="AQ85" s="38">
        <v>0</v>
      </c>
      <c r="AR85" s="38">
        <v>7000</v>
      </c>
      <c r="AS85" s="38">
        <v>2000</v>
      </c>
      <c r="AT85" s="38">
        <v>4000</v>
      </c>
      <c r="AU85" s="39">
        <v>0</v>
      </c>
      <c r="AV85" s="38">
        <v>0</v>
      </c>
      <c r="AW85" s="38">
        <v>12000</v>
      </c>
      <c r="AX85" s="38">
        <v>740</v>
      </c>
      <c r="AY85" s="38">
        <v>12000</v>
      </c>
      <c r="AZ85" s="38">
        <v>0</v>
      </c>
      <c r="BA85" s="38">
        <v>0</v>
      </c>
      <c r="BB85" s="38">
        <v>0</v>
      </c>
      <c r="BC85" s="38">
        <v>0</v>
      </c>
      <c r="BD85" s="38">
        <v>120</v>
      </c>
      <c r="BE85" s="38">
        <v>0</v>
      </c>
      <c r="BF85" s="38">
        <v>0</v>
      </c>
      <c r="BG85" s="38">
        <v>10000</v>
      </c>
      <c r="BH85" s="38">
        <v>0</v>
      </c>
      <c r="BI85" s="38">
        <v>12000</v>
      </c>
      <c r="BJ85" s="38">
        <v>0</v>
      </c>
      <c r="BK85" s="38">
        <v>0</v>
      </c>
      <c r="BL85" s="38">
        <v>1000</v>
      </c>
      <c r="BM85" s="38">
        <v>9000</v>
      </c>
      <c r="BN85" s="38">
        <v>0</v>
      </c>
      <c r="BO85" s="38">
        <v>0</v>
      </c>
      <c r="BP85" s="38">
        <v>0</v>
      </c>
      <c r="BQ85" s="38">
        <v>0</v>
      </c>
      <c r="BR85" s="38">
        <v>0</v>
      </c>
      <c r="BS85" s="40"/>
      <c r="BT85" s="40"/>
      <c r="BU85" s="40"/>
      <c r="BV85" s="40"/>
      <c r="BW85" s="40"/>
      <c r="BX85" s="40"/>
      <c r="BY85" s="40"/>
      <c r="BZ85" s="40"/>
      <c r="CA85" s="40"/>
    </row>
    <row r="86" spans="1:79" ht="45.75" customHeight="1" x14ac:dyDescent="0.25">
      <c r="A86" s="33">
        <v>114</v>
      </c>
      <c r="B86" s="33">
        <v>657</v>
      </c>
      <c r="C86" s="34" t="s">
        <v>626</v>
      </c>
      <c r="D86" s="35" t="s">
        <v>626</v>
      </c>
      <c r="E86" s="33" t="s">
        <v>650</v>
      </c>
      <c r="F86" s="34" t="s">
        <v>651</v>
      </c>
      <c r="G86" s="34" t="s">
        <v>652</v>
      </c>
      <c r="H86" s="34" t="s">
        <v>638</v>
      </c>
      <c r="I86" s="34" t="s">
        <v>653</v>
      </c>
      <c r="J86" s="34" t="s">
        <v>654</v>
      </c>
      <c r="K86" s="34" t="s">
        <v>655</v>
      </c>
      <c r="L86" s="34" t="s">
        <v>656</v>
      </c>
      <c r="M86" s="34" t="s">
        <v>171</v>
      </c>
      <c r="N86" s="34" t="s">
        <v>89</v>
      </c>
      <c r="O86" s="33" t="s">
        <v>649</v>
      </c>
      <c r="P86" s="36">
        <v>34800</v>
      </c>
      <c r="Q86" s="37">
        <v>113383</v>
      </c>
      <c r="R86" s="37">
        <f>P86*Q86</f>
        <v>3945728400</v>
      </c>
      <c r="S86" s="36" t="s">
        <v>172</v>
      </c>
      <c r="T86" s="33" t="s">
        <v>657</v>
      </c>
      <c r="U86" s="34" t="s">
        <v>174</v>
      </c>
      <c r="V86" s="34"/>
      <c r="W86" s="38">
        <v>0</v>
      </c>
      <c r="X86" s="38">
        <v>0</v>
      </c>
      <c r="Y86" s="38">
        <v>9200</v>
      </c>
      <c r="Z86" s="38">
        <v>800</v>
      </c>
      <c r="AA86" s="38">
        <v>0</v>
      </c>
      <c r="AB86" s="38">
        <v>200</v>
      </c>
      <c r="AC86" s="38">
        <v>3360</v>
      </c>
      <c r="AD86" s="38">
        <v>0</v>
      </c>
      <c r="AE86" s="38">
        <v>0</v>
      </c>
      <c r="AF86" s="38">
        <v>7400</v>
      </c>
      <c r="AG86" s="38">
        <v>4000</v>
      </c>
      <c r="AH86" s="38">
        <v>1600</v>
      </c>
      <c r="AI86" s="38">
        <v>0</v>
      </c>
      <c r="AJ86" s="38">
        <v>600</v>
      </c>
      <c r="AK86" s="38">
        <v>18000</v>
      </c>
      <c r="AL86" s="38">
        <v>2412.8000000000002</v>
      </c>
      <c r="AM86" s="38">
        <v>8400</v>
      </c>
      <c r="AN86" s="38">
        <v>800</v>
      </c>
      <c r="AO86" s="38">
        <v>800</v>
      </c>
      <c r="AP86" s="38">
        <v>3000</v>
      </c>
      <c r="AQ86" s="38">
        <v>3400</v>
      </c>
      <c r="AR86" s="38">
        <v>2800</v>
      </c>
      <c r="AS86" s="38">
        <v>2400</v>
      </c>
      <c r="AT86" s="38">
        <v>800</v>
      </c>
      <c r="AU86" s="39">
        <v>0</v>
      </c>
      <c r="AV86" s="38">
        <v>8040</v>
      </c>
      <c r="AW86" s="38">
        <v>6000</v>
      </c>
      <c r="AX86" s="38">
        <v>5000</v>
      </c>
      <c r="AY86" s="38">
        <v>800</v>
      </c>
      <c r="AZ86" s="38">
        <v>600</v>
      </c>
      <c r="BA86" s="38">
        <v>0</v>
      </c>
      <c r="BB86" s="38">
        <v>1000</v>
      </c>
      <c r="BC86" s="38">
        <v>4000</v>
      </c>
      <c r="BD86" s="38">
        <v>1120</v>
      </c>
      <c r="BE86" s="38">
        <v>1600</v>
      </c>
      <c r="BF86" s="38">
        <v>0</v>
      </c>
      <c r="BG86" s="38">
        <v>15000</v>
      </c>
      <c r="BH86" s="38">
        <v>0</v>
      </c>
      <c r="BI86" s="38">
        <v>0</v>
      </c>
      <c r="BJ86" s="38">
        <v>0</v>
      </c>
      <c r="BK86" s="38">
        <v>50</v>
      </c>
      <c r="BL86" s="38">
        <v>200</v>
      </c>
      <c r="BM86" s="38">
        <v>0</v>
      </c>
      <c r="BN86" s="38">
        <v>0</v>
      </c>
      <c r="BO86" s="38">
        <v>0</v>
      </c>
      <c r="BP86" s="38">
        <v>0</v>
      </c>
      <c r="BQ86" s="38">
        <v>0</v>
      </c>
      <c r="BR86" s="38">
        <v>0</v>
      </c>
      <c r="BS86" s="40"/>
      <c r="BT86" s="40"/>
      <c r="BU86" s="40"/>
      <c r="BV86" s="40"/>
      <c r="BW86" s="40"/>
      <c r="BX86" s="40"/>
      <c r="BY86" s="40"/>
      <c r="BZ86" s="40"/>
      <c r="CA86" s="40"/>
    </row>
    <row r="87" spans="1:79" ht="45.75" customHeight="1" x14ac:dyDescent="0.25">
      <c r="A87" s="29"/>
      <c r="B87" s="29"/>
      <c r="C87" s="24" t="s">
        <v>658</v>
      </c>
      <c r="D87" s="29" t="s">
        <v>658</v>
      </c>
      <c r="E87" s="29"/>
      <c r="F87" s="29"/>
      <c r="G87" s="29"/>
      <c r="H87" s="29"/>
      <c r="I87" s="29"/>
      <c r="J87" s="29"/>
      <c r="K87" s="29"/>
      <c r="L87" s="29"/>
      <c r="M87" s="29"/>
      <c r="N87" s="29"/>
      <c r="O87" s="29"/>
      <c r="P87" s="30"/>
      <c r="Q87" s="30"/>
      <c r="R87" s="30"/>
      <c r="S87" s="30"/>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31"/>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row>
    <row r="88" spans="1:79" ht="45.75" customHeight="1" x14ac:dyDescent="0.25">
      <c r="A88" s="23">
        <v>538</v>
      </c>
      <c r="B88" s="23">
        <f>VLOOKUP(H88,[1]TT3040!G:P,2,FALSE)</f>
        <v>660</v>
      </c>
      <c r="C88" s="24" t="str">
        <f>VLOOKUP(H88,[1]TT3040!G:P,9,FALSE)</f>
        <v>16. THUỐC LỢI TIỂU</v>
      </c>
      <c r="D88" s="23" t="str">
        <f>VLOOKUP(H88,[1]TT3040!G:P,10,FALSE)</f>
        <v>16. THUỐC LỢI TIỂU</v>
      </c>
      <c r="E88" s="23" t="s">
        <v>659</v>
      </c>
      <c r="F88" s="24" t="s">
        <v>660</v>
      </c>
      <c r="G88" s="24" t="s">
        <v>661</v>
      </c>
      <c r="H88" s="24" t="s">
        <v>661</v>
      </c>
      <c r="I88" s="24" t="s">
        <v>662</v>
      </c>
      <c r="J88" s="24" t="s">
        <v>252</v>
      </c>
      <c r="K88" s="24" t="s">
        <v>253</v>
      </c>
      <c r="L88" s="24" t="s">
        <v>663</v>
      </c>
      <c r="M88" s="24" t="s">
        <v>425</v>
      </c>
      <c r="N88" s="24" t="s">
        <v>89</v>
      </c>
      <c r="O88" s="24" t="s">
        <v>257</v>
      </c>
      <c r="P88" s="25">
        <v>105</v>
      </c>
      <c r="Q88" s="25">
        <v>1072400</v>
      </c>
      <c r="R88" s="25">
        <v>112602000</v>
      </c>
      <c r="S88" s="26" t="s">
        <v>437</v>
      </c>
      <c r="T88" s="23" t="s">
        <v>438</v>
      </c>
      <c r="U88" s="24" t="s">
        <v>439</v>
      </c>
      <c r="V88" s="24"/>
      <c r="W88" s="24">
        <v>400000</v>
      </c>
      <c r="X88" s="24">
        <v>0</v>
      </c>
      <c r="Y88" s="24">
        <v>10000</v>
      </c>
      <c r="Z88" s="24">
        <v>250000</v>
      </c>
      <c r="AA88" s="24">
        <v>2000</v>
      </c>
      <c r="AB88" s="24">
        <v>6000</v>
      </c>
      <c r="AC88" s="24">
        <v>0</v>
      </c>
      <c r="AD88" s="24">
        <v>1000</v>
      </c>
      <c r="AE88" s="24">
        <v>20000</v>
      </c>
      <c r="AF88" s="24">
        <v>0</v>
      </c>
      <c r="AG88" s="24">
        <v>48000</v>
      </c>
      <c r="AH88" s="24">
        <v>4000</v>
      </c>
      <c r="AI88" s="24">
        <v>0</v>
      </c>
      <c r="AJ88" s="24">
        <v>0</v>
      </c>
      <c r="AK88" s="24">
        <v>90000</v>
      </c>
      <c r="AL88" s="24">
        <v>8000</v>
      </c>
      <c r="AM88" s="24">
        <v>10000</v>
      </c>
      <c r="AN88" s="24">
        <v>20500</v>
      </c>
      <c r="AO88" s="24">
        <v>2000</v>
      </c>
      <c r="AP88" s="24">
        <v>15000</v>
      </c>
      <c r="AQ88" s="24">
        <v>24200</v>
      </c>
      <c r="AR88" s="24">
        <v>20000</v>
      </c>
      <c r="AS88" s="24">
        <v>12000</v>
      </c>
      <c r="AT88" s="24">
        <v>20000</v>
      </c>
      <c r="AU88" s="27">
        <v>0</v>
      </c>
      <c r="AV88" s="24">
        <v>6000</v>
      </c>
      <c r="AW88" s="24">
        <v>5000</v>
      </c>
      <c r="AX88" s="24">
        <v>10000</v>
      </c>
      <c r="AY88" s="24">
        <v>6000</v>
      </c>
      <c r="AZ88" s="24">
        <v>2000</v>
      </c>
      <c r="BA88" s="24">
        <v>15000</v>
      </c>
      <c r="BB88" s="24">
        <v>8000</v>
      </c>
      <c r="BC88" s="24">
        <v>0</v>
      </c>
      <c r="BD88" s="24">
        <v>0</v>
      </c>
      <c r="BE88" s="24">
        <v>10000</v>
      </c>
      <c r="BF88" s="24">
        <v>0</v>
      </c>
      <c r="BG88" s="24">
        <v>7000</v>
      </c>
      <c r="BH88" s="24">
        <v>0</v>
      </c>
      <c r="BI88" s="24">
        <v>12000</v>
      </c>
      <c r="BJ88" s="24">
        <v>25700</v>
      </c>
      <c r="BK88" s="24">
        <v>1000</v>
      </c>
      <c r="BL88" s="24">
        <v>2000</v>
      </c>
      <c r="BM88" s="24">
        <v>0</v>
      </c>
      <c r="BN88" s="24">
        <v>0</v>
      </c>
      <c r="BO88" s="24">
        <v>0</v>
      </c>
      <c r="BP88" s="24">
        <v>0</v>
      </c>
      <c r="BQ88" s="24">
        <v>0</v>
      </c>
      <c r="BR88" s="24">
        <v>0</v>
      </c>
      <c r="BS88" s="24">
        <v>0</v>
      </c>
      <c r="BT88" s="24">
        <v>0</v>
      </c>
      <c r="BU88" s="24">
        <v>0</v>
      </c>
      <c r="BV88" s="24">
        <v>0</v>
      </c>
      <c r="BW88" s="24">
        <v>0</v>
      </c>
      <c r="BX88" s="24">
        <v>0</v>
      </c>
      <c r="BY88" s="24">
        <v>0</v>
      </c>
      <c r="BZ88" s="24">
        <v>0</v>
      </c>
      <c r="CA88" s="24">
        <v>0</v>
      </c>
    </row>
    <row r="89" spans="1:79" ht="45.75" customHeight="1" x14ac:dyDescent="0.25">
      <c r="A89" s="23">
        <v>972</v>
      </c>
      <c r="B89" s="23">
        <f>VLOOKUP(H89,[1]TT3040!G:P,2,FALSE)</f>
        <v>660</v>
      </c>
      <c r="C89" s="24" t="str">
        <f>VLOOKUP(H89,[1]TT3040!G:P,9,FALSE)</f>
        <v>16. THUỐC LỢI TIỂU</v>
      </c>
      <c r="D89" s="23" t="str">
        <f>VLOOKUP(H89,[1]TT3040!G:P,10,FALSE)</f>
        <v>16. THUỐC LỢI TIỂU</v>
      </c>
      <c r="E89" s="23" t="s">
        <v>664</v>
      </c>
      <c r="F89" s="24" t="s">
        <v>665</v>
      </c>
      <c r="G89" s="24" t="s">
        <v>661</v>
      </c>
      <c r="H89" s="24" t="s">
        <v>661</v>
      </c>
      <c r="I89" s="24" t="s">
        <v>666</v>
      </c>
      <c r="J89" s="24" t="s">
        <v>85</v>
      </c>
      <c r="K89" s="24" t="s">
        <v>469</v>
      </c>
      <c r="L89" s="24" t="s">
        <v>667</v>
      </c>
      <c r="M89" s="24" t="s">
        <v>295</v>
      </c>
      <c r="N89" s="24" t="s">
        <v>89</v>
      </c>
      <c r="O89" s="24" t="s">
        <v>90</v>
      </c>
      <c r="P89" s="25">
        <v>725</v>
      </c>
      <c r="Q89" s="25">
        <v>508293</v>
      </c>
      <c r="R89" s="25">
        <v>368512425</v>
      </c>
      <c r="S89" s="26" t="s">
        <v>258</v>
      </c>
      <c r="T89" s="23" t="s">
        <v>259</v>
      </c>
      <c r="U89" s="24" t="s">
        <v>260</v>
      </c>
      <c r="V89" s="24"/>
      <c r="W89" s="24">
        <v>200000</v>
      </c>
      <c r="X89" s="24">
        <v>0</v>
      </c>
      <c r="Y89" s="24">
        <v>12000</v>
      </c>
      <c r="Z89" s="24">
        <v>20000</v>
      </c>
      <c r="AA89" s="24">
        <v>0</v>
      </c>
      <c r="AB89" s="24">
        <v>500</v>
      </c>
      <c r="AC89" s="24">
        <v>42000</v>
      </c>
      <c r="AD89" s="24">
        <v>30</v>
      </c>
      <c r="AE89" s="24">
        <v>30000</v>
      </c>
      <c r="AF89" s="24">
        <v>600</v>
      </c>
      <c r="AG89" s="24">
        <v>26613</v>
      </c>
      <c r="AH89" s="24">
        <v>6000</v>
      </c>
      <c r="AI89" s="24">
        <v>0</v>
      </c>
      <c r="AJ89" s="24">
        <v>0</v>
      </c>
      <c r="AK89" s="24">
        <v>24000</v>
      </c>
      <c r="AL89" s="24">
        <v>4400</v>
      </c>
      <c r="AM89" s="24">
        <v>13000</v>
      </c>
      <c r="AN89" s="24">
        <v>5000</v>
      </c>
      <c r="AO89" s="24">
        <v>2750</v>
      </c>
      <c r="AP89" s="24">
        <v>6000</v>
      </c>
      <c r="AQ89" s="24">
        <v>3000</v>
      </c>
      <c r="AR89" s="24">
        <v>18000</v>
      </c>
      <c r="AS89" s="24">
        <v>2000</v>
      </c>
      <c r="AT89" s="24">
        <v>3000</v>
      </c>
      <c r="AU89" s="27">
        <v>0</v>
      </c>
      <c r="AV89" s="24">
        <v>7000</v>
      </c>
      <c r="AW89" s="24">
        <v>15000</v>
      </c>
      <c r="AX89" s="24">
        <v>500</v>
      </c>
      <c r="AY89" s="24">
        <v>16000</v>
      </c>
      <c r="AZ89" s="24">
        <v>1000</v>
      </c>
      <c r="BA89" s="24">
        <v>4500</v>
      </c>
      <c r="BB89" s="24">
        <v>6000</v>
      </c>
      <c r="BC89" s="24">
        <v>3000</v>
      </c>
      <c r="BD89" s="24">
        <v>1800</v>
      </c>
      <c r="BE89" s="24">
        <v>4000</v>
      </c>
      <c r="BF89" s="24">
        <v>0</v>
      </c>
      <c r="BG89" s="24">
        <v>5000</v>
      </c>
      <c r="BH89" s="24">
        <v>5000</v>
      </c>
      <c r="BI89" s="24">
        <v>3000</v>
      </c>
      <c r="BJ89" s="24">
        <v>17000</v>
      </c>
      <c r="BK89" s="24">
        <v>100</v>
      </c>
      <c r="BL89" s="24">
        <v>500</v>
      </c>
      <c r="BM89" s="24">
        <v>0</v>
      </c>
      <c r="BN89" s="24">
        <v>0</v>
      </c>
      <c r="BO89" s="24">
        <v>0</v>
      </c>
      <c r="BP89" s="24">
        <v>0</v>
      </c>
      <c r="BQ89" s="24">
        <v>0</v>
      </c>
      <c r="BR89" s="24">
        <v>0</v>
      </c>
      <c r="BS89" s="24">
        <v>0</v>
      </c>
      <c r="BT89" s="24">
        <v>0</v>
      </c>
      <c r="BU89" s="24">
        <v>0</v>
      </c>
      <c r="BV89" s="24">
        <v>0</v>
      </c>
      <c r="BW89" s="24">
        <v>0</v>
      </c>
      <c r="BX89" s="24">
        <v>0</v>
      </c>
      <c r="BY89" s="24">
        <v>0</v>
      </c>
      <c r="BZ89" s="24">
        <v>0</v>
      </c>
      <c r="CA89" s="24">
        <v>0</v>
      </c>
    </row>
    <row r="90" spans="1:79" ht="45.75" customHeight="1" x14ac:dyDescent="0.25">
      <c r="A90" s="23">
        <v>1028</v>
      </c>
      <c r="B90" s="23">
        <f>VLOOKUP(H90,[1]TT3040!G:P,2,FALSE)</f>
        <v>663</v>
      </c>
      <c r="C90" s="24" t="str">
        <f>VLOOKUP(H90,[1]TT3040!G:P,9,FALSE)</f>
        <v>16. THUỐC LỢI TIỂU</v>
      </c>
      <c r="D90" s="23" t="str">
        <f>VLOOKUP(H90,[1]TT3040!G:P,10,FALSE)</f>
        <v>16. THUỐC LỢI TIỂU</v>
      </c>
      <c r="E90" s="23" t="s">
        <v>668</v>
      </c>
      <c r="F90" s="24" t="s">
        <v>669</v>
      </c>
      <c r="G90" s="24" t="s">
        <v>670</v>
      </c>
      <c r="H90" s="14" t="s">
        <v>671</v>
      </c>
      <c r="I90" s="24" t="s">
        <v>459</v>
      </c>
      <c r="J90" s="24" t="s">
        <v>252</v>
      </c>
      <c r="K90" s="24" t="s">
        <v>253</v>
      </c>
      <c r="L90" s="24" t="s">
        <v>672</v>
      </c>
      <c r="M90" s="24" t="s">
        <v>500</v>
      </c>
      <c r="N90" s="24" t="s">
        <v>89</v>
      </c>
      <c r="O90" s="24" t="s">
        <v>257</v>
      </c>
      <c r="P90" s="25">
        <v>389</v>
      </c>
      <c r="Q90" s="25">
        <v>271200</v>
      </c>
      <c r="R90" s="25">
        <v>105496800</v>
      </c>
      <c r="S90" s="26" t="s">
        <v>501</v>
      </c>
      <c r="T90" s="23" t="s">
        <v>134</v>
      </c>
      <c r="U90" s="24" t="s">
        <v>502</v>
      </c>
      <c r="V90" s="24"/>
      <c r="W90" s="24">
        <v>0</v>
      </c>
      <c r="X90" s="24">
        <v>0</v>
      </c>
      <c r="Y90" s="24">
        <v>0</v>
      </c>
      <c r="Z90" s="24">
        <v>0</v>
      </c>
      <c r="AA90" s="24">
        <v>0</v>
      </c>
      <c r="AB90" s="24">
        <v>0</v>
      </c>
      <c r="AC90" s="24">
        <v>34200</v>
      </c>
      <c r="AD90" s="24">
        <v>0</v>
      </c>
      <c r="AE90" s="24">
        <v>0</v>
      </c>
      <c r="AF90" s="24">
        <v>0</v>
      </c>
      <c r="AG90" s="24">
        <v>20000</v>
      </c>
      <c r="AH90" s="24">
        <v>0</v>
      </c>
      <c r="AI90" s="24">
        <v>0</v>
      </c>
      <c r="AJ90" s="24">
        <v>0</v>
      </c>
      <c r="AK90" s="24">
        <v>80000</v>
      </c>
      <c r="AL90" s="24">
        <v>4000</v>
      </c>
      <c r="AM90" s="24">
        <v>0</v>
      </c>
      <c r="AN90" s="24">
        <v>15000</v>
      </c>
      <c r="AO90" s="24">
        <v>0</v>
      </c>
      <c r="AP90" s="24">
        <v>0</v>
      </c>
      <c r="AQ90" s="24">
        <v>0</v>
      </c>
      <c r="AR90" s="24">
        <v>0</v>
      </c>
      <c r="AS90" s="24">
        <v>0</v>
      </c>
      <c r="AT90" s="24">
        <v>9000</v>
      </c>
      <c r="AU90" s="27">
        <v>0</v>
      </c>
      <c r="AV90" s="24">
        <v>0</v>
      </c>
      <c r="AW90" s="24">
        <v>0</v>
      </c>
      <c r="AX90" s="24">
        <v>10000</v>
      </c>
      <c r="AY90" s="24">
        <v>0</v>
      </c>
      <c r="AZ90" s="24">
        <v>0</v>
      </c>
      <c r="BA90" s="24">
        <v>2000</v>
      </c>
      <c r="BB90" s="24">
        <v>0</v>
      </c>
      <c r="BC90" s="24">
        <v>58000</v>
      </c>
      <c r="BD90" s="24">
        <v>36000</v>
      </c>
      <c r="BE90" s="24">
        <v>0</v>
      </c>
      <c r="BF90" s="24">
        <v>0</v>
      </c>
      <c r="BG90" s="24">
        <v>0</v>
      </c>
      <c r="BH90" s="24">
        <v>0</v>
      </c>
      <c r="BI90" s="24">
        <v>3000</v>
      </c>
      <c r="BJ90" s="24">
        <v>0</v>
      </c>
      <c r="BK90" s="24">
        <v>0</v>
      </c>
      <c r="BL90" s="24">
        <v>0</v>
      </c>
      <c r="BM90" s="24">
        <v>0</v>
      </c>
      <c r="BN90" s="24">
        <v>0</v>
      </c>
      <c r="BO90" s="24">
        <v>0</v>
      </c>
      <c r="BP90" s="24">
        <v>0</v>
      </c>
      <c r="BQ90" s="24">
        <v>0</v>
      </c>
      <c r="BR90" s="24">
        <v>0</v>
      </c>
      <c r="BS90" s="24">
        <v>0</v>
      </c>
      <c r="BT90" s="24">
        <v>0</v>
      </c>
      <c r="BU90" s="24">
        <v>0</v>
      </c>
      <c r="BV90" s="24">
        <v>0</v>
      </c>
      <c r="BW90" s="24">
        <v>0</v>
      </c>
      <c r="BX90" s="24">
        <v>0</v>
      </c>
      <c r="BY90" s="24">
        <v>0</v>
      </c>
      <c r="BZ90" s="24">
        <v>0</v>
      </c>
      <c r="CA90" s="24">
        <v>0</v>
      </c>
    </row>
    <row r="91" spans="1:79" ht="45.75" customHeight="1" x14ac:dyDescent="0.25">
      <c r="A91" s="29"/>
      <c r="B91" s="29"/>
      <c r="C91" s="24" t="s">
        <v>673</v>
      </c>
      <c r="D91" s="29" t="s">
        <v>674</v>
      </c>
      <c r="E91" s="29"/>
      <c r="F91" s="29"/>
      <c r="G91" s="29"/>
      <c r="H91" s="17"/>
      <c r="I91" s="29"/>
      <c r="J91" s="29"/>
      <c r="K91" s="29"/>
      <c r="L91" s="29"/>
      <c r="M91" s="29"/>
      <c r="N91" s="29"/>
      <c r="O91" s="29"/>
      <c r="P91" s="30"/>
      <c r="Q91" s="30"/>
      <c r="R91" s="30"/>
      <c r="S91" s="30"/>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31"/>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row>
    <row r="92" spans="1:79" ht="45.75" customHeight="1" x14ac:dyDescent="0.25">
      <c r="A92" s="23">
        <v>914</v>
      </c>
      <c r="B92" s="23">
        <f>VLOOKUP(H92,[1]TT3040!G:P,2,FALSE)</f>
        <v>665</v>
      </c>
      <c r="C92" s="24" t="str">
        <f>VLOOKUP(H92,[1]TT3040!G:P,9,FALSE)</f>
        <v>17. THUỐC ĐƯỜNG TIÊU HÓA</v>
      </c>
      <c r="D92" s="23" t="str">
        <f>VLOOKUP(H92,[1]TT3040!G:P,10,FALSE)</f>
        <v>17.1. Thuốc kháng acid và các thuốc chống loét khác tác dụng trên đường tiêu hóa</v>
      </c>
      <c r="E92" s="23" t="s">
        <v>675</v>
      </c>
      <c r="F92" s="24" t="s">
        <v>676</v>
      </c>
      <c r="G92" s="24" t="s">
        <v>677</v>
      </c>
      <c r="H92" s="24" t="s">
        <v>677</v>
      </c>
      <c r="I92" s="24" t="s">
        <v>678</v>
      </c>
      <c r="J92" s="24" t="s">
        <v>252</v>
      </c>
      <c r="K92" s="24" t="s">
        <v>679</v>
      </c>
      <c r="L92" s="24" t="s">
        <v>680</v>
      </c>
      <c r="M92" s="24" t="s">
        <v>681</v>
      </c>
      <c r="N92" s="24" t="s">
        <v>89</v>
      </c>
      <c r="O92" s="24" t="s">
        <v>682</v>
      </c>
      <c r="P92" s="25">
        <v>1420</v>
      </c>
      <c r="Q92" s="25">
        <v>1221700</v>
      </c>
      <c r="R92" s="25">
        <v>1734814000</v>
      </c>
      <c r="S92" s="26" t="s">
        <v>124</v>
      </c>
      <c r="T92" s="23" t="s">
        <v>125</v>
      </c>
      <c r="U92" s="24" t="s">
        <v>126</v>
      </c>
      <c r="V92" s="24"/>
      <c r="W92" s="24">
        <v>20000</v>
      </c>
      <c r="X92" s="24">
        <v>0</v>
      </c>
      <c r="Y92" s="24">
        <v>1000</v>
      </c>
      <c r="Z92" s="24">
        <v>0</v>
      </c>
      <c r="AA92" s="24">
        <v>0</v>
      </c>
      <c r="AB92" s="24">
        <v>0</v>
      </c>
      <c r="AC92" s="24">
        <v>0</v>
      </c>
      <c r="AD92" s="24">
        <v>0</v>
      </c>
      <c r="AE92" s="24">
        <v>10000</v>
      </c>
      <c r="AF92" s="24">
        <v>0</v>
      </c>
      <c r="AG92" s="24">
        <v>100000</v>
      </c>
      <c r="AH92" s="24">
        <v>0</v>
      </c>
      <c r="AI92" s="24">
        <v>0</v>
      </c>
      <c r="AJ92" s="24">
        <v>0</v>
      </c>
      <c r="AK92" s="24">
        <v>300000</v>
      </c>
      <c r="AL92" s="24">
        <v>50000</v>
      </c>
      <c r="AM92" s="24">
        <v>60000</v>
      </c>
      <c r="AN92" s="24">
        <v>82000</v>
      </c>
      <c r="AO92" s="24">
        <v>0</v>
      </c>
      <c r="AP92" s="24">
        <v>70000</v>
      </c>
      <c r="AQ92" s="24">
        <v>30000</v>
      </c>
      <c r="AR92" s="24">
        <v>20000</v>
      </c>
      <c r="AS92" s="24">
        <v>12000</v>
      </c>
      <c r="AT92" s="24">
        <v>5000</v>
      </c>
      <c r="AU92" s="27">
        <v>2100</v>
      </c>
      <c r="AV92" s="24">
        <v>70000</v>
      </c>
      <c r="AW92" s="24">
        <v>0</v>
      </c>
      <c r="AX92" s="24">
        <v>10000</v>
      </c>
      <c r="AY92" s="24">
        <v>50000</v>
      </c>
      <c r="AZ92" s="24">
        <v>0</v>
      </c>
      <c r="BA92" s="24">
        <v>50000</v>
      </c>
      <c r="BB92" s="24">
        <v>70000</v>
      </c>
      <c r="BC92" s="24">
        <v>100000</v>
      </c>
      <c r="BD92" s="24">
        <v>0</v>
      </c>
      <c r="BE92" s="24">
        <v>16000</v>
      </c>
      <c r="BF92" s="24">
        <v>0</v>
      </c>
      <c r="BG92" s="24">
        <v>20000</v>
      </c>
      <c r="BH92" s="24">
        <v>0</v>
      </c>
      <c r="BI92" s="24">
        <v>0</v>
      </c>
      <c r="BJ92" s="24">
        <v>67600</v>
      </c>
      <c r="BK92" s="24">
        <v>0</v>
      </c>
      <c r="BL92" s="24">
        <v>6000</v>
      </c>
      <c r="BM92" s="24">
        <v>0</v>
      </c>
      <c r="BN92" s="24">
        <v>0</v>
      </c>
      <c r="BO92" s="24">
        <v>0</v>
      </c>
      <c r="BP92" s="24">
        <v>0</v>
      </c>
      <c r="BQ92" s="24">
        <v>0</v>
      </c>
      <c r="BR92" s="24">
        <v>0</v>
      </c>
      <c r="BS92" s="24">
        <v>0</v>
      </c>
      <c r="BT92" s="24">
        <v>0</v>
      </c>
      <c r="BU92" s="24">
        <v>0</v>
      </c>
      <c r="BV92" s="24">
        <v>0</v>
      </c>
      <c r="BW92" s="24">
        <v>0</v>
      </c>
      <c r="BX92" s="24">
        <v>0</v>
      </c>
      <c r="BY92" s="24">
        <v>0</v>
      </c>
      <c r="BZ92" s="24">
        <v>0</v>
      </c>
      <c r="CA92" s="24">
        <v>0</v>
      </c>
    </row>
    <row r="93" spans="1:79" ht="45.75" customHeight="1" x14ac:dyDescent="0.25">
      <c r="A93" s="23">
        <v>73</v>
      </c>
      <c r="B93" s="23">
        <f>VLOOKUP(H93,[1]TT3040!G:P,2,FALSE)</f>
        <v>668</v>
      </c>
      <c r="C93" s="24" t="str">
        <f>VLOOKUP(H93,[1]TT3040!G:P,9,FALSE)</f>
        <v>17. THUỐC ĐƯỜNG TIÊU HÓA</v>
      </c>
      <c r="D93" s="23" t="str">
        <f>VLOOKUP(H93,[1]TT3040!G:P,10,FALSE)</f>
        <v>17.1. Thuốc kháng acid và các thuốc chống loét khác tác dụng trên đường tiêu hóa</v>
      </c>
      <c r="E93" s="23" t="s">
        <v>683</v>
      </c>
      <c r="F93" s="24" t="s">
        <v>684</v>
      </c>
      <c r="G93" s="24" t="s">
        <v>685</v>
      </c>
      <c r="H93" s="24" t="s">
        <v>685</v>
      </c>
      <c r="I93" s="24" t="s">
        <v>662</v>
      </c>
      <c r="J93" s="24" t="s">
        <v>252</v>
      </c>
      <c r="K93" s="24" t="s">
        <v>267</v>
      </c>
      <c r="L93" s="24" t="s">
        <v>686</v>
      </c>
      <c r="M93" s="24" t="s">
        <v>687</v>
      </c>
      <c r="N93" s="24" t="s">
        <v>270</v>
      </c>
      <c r="O93" s="24" t="s">
        <v>257</v>
      </c>
      <c r="P93" s="25">
        <v>2950</v>
      </c>
      <c r="Q93" s="25">
        <v>1060540</v>
      </c>
      <c r="R93" s="25">
        <v>3128593000</v>
      </c>
      <c r="S93" s="26" t="s">
        <v>688</v>
      </c>
      <c r="T93" s="23" t="s">
        <v>462</v>
      </c>
      <c r="U93" s="24" t="s">
        <v>689</v>
      </c>
      <c r="V93" s="24"/>
      <c r="W93" s="24">
        <v>150000</v>
      </c>
      <c r="X93" s="24">
        <v>0</v>
      </c>
      <c r="Y93" s="24">
        <v>0</v>
      </c>
      <c r="Z93" s="24">
        <v>0</v>
      </c>
      <c r="AA93" s="24">
        <v>0</v>
      </c>
      <c r="AB93" s="24">
        <v>0</v>
      </c>
      <c r="AC93" s="24">
        <v>0</v>
      </c>
      <c r="AD93" s="24">
        <v>0</v>
      </c>
      <c r="AE93" s="24">
        <v>0</v>
      </c>
      <c r="AF93" s="24">
        <v>0</v>
      </c>
      <c r="AG93" s="24">
        <v>0</v>
      </c>
      <c r="AH93" s="24">
        <v>60000</v>
      </c>
      <c r="AI93" s="24">
        <v>0</v>
      </c>
      <c r="AJ93" s="24">
        <v>0</v>
      </c>
      <c r="AK93" s="24">
        <v>100000</v>
      </c>
      <c r="AL93" s="24">
        <v>40000</v>
      </c>
      <c r="AM93" s="24">
        <v>100000</v>
      </c>
      <c r="AN93" s="24">
        <v>50000</v>
      </c>
      <c r="AO93" s="24">
        <v>0</v>
      </c>
      <c r="AP93" s="24">
        <v>0</v>
      </c>
      <c r="AQ93" s="24">
        <v>12000</v>
      </c>
      <c r="AR93" s="24">
        <v>0</v>
      </c>
      <c r="AS93" s="24">
        <v>60000</v>
      </c>
      <c r="AT93" s="24">
        <v>110000</v>
      </c>
      <c r="AU93" s="27">
        <v>13000</v>
      </c>
      <c r="AV93" s="24">
        <v>105000</v>
      </c>
      <c r="AW93" s="24">
        <v>100000</v>
      </c>
      <c r="AX93" s="24">
        <v>0</v>
      </c>
      <c r="AY93" s="24">
        <v>0</v>
      </c>
      <c r="AZ93" s="24">
        <v>21040</v>
      </c>
      <c r="BA93" s="24">
        <v>0</v>
      </c>
      <c r="BB93" s="24">
        <v>25000</v>
      </c>
      <c r="BC93" s="24">
        <v>27000</v>
      </c>
      <c r="BD93" s="24">
        <v>4500</v>
      </c>
      <c r="BE93" s="24">
        <v>6000</v>
      </c>
      <c r="BF93" s="24">
        <v>0</v>
      </c>
      <c r="BG93" s="24">
        <v>30000</v>
      </c>
      <c r="BH93" s="24">
        <v>10000</v>
      </c>
      <c r="BI93" s="24">
        <v>8000</v>
      </c>
      <c r="BJ93" s="24">
        <v>0</v>
      </c>
      <c r="BK93" s="24">
        <v>0</v>
      </c>
      <c r="BL93" s="24">
        <v>0</v>
      </c>
      <c r="BM93" s="24">
        <v>0</v>
      </c>
      <c r="BN93" s="24">
        <v>20000</v>
      </c>
      <c r="BO93" s="24">
        <v>0</v>
      </c>
      <c r="BP93" s="24">
        <v>9000</v>
      </c>
      <c r="BQ93" s="24">
        <v>0</v>
      </c>
      <c r="BR93" s="24">
        <v>0</v>
      </c>
      <c r="BS93" s="24">
        <v>0</v>
      </c>
      <c r="BT93" s="24">
        <v>0</v>
      </c>
      <c r="BU93" s="24">
        <v>0</v>
      </c>
      <c r="BV93" s="24">
        <v>0</v>
      </c>
      <c r="BW93" s="24">
        <v>0</v>
      </c>
      <c r="BX93" s="24">
        <v>0</v>
      </c>
      <c r="BY93" s="24">
        <v>0</v>
      </c>
      <c r="BZ93" s="24">
        <v>0</v>
      </c>
      <c r="CA93" s="24">
        <v>0</v>
      </c>
    </row>
    <row r="94" spans="1:79" ht="45.75" customHeight="1" x14ac:dyDescent="0.25">
      <c r="A94" s="23">
        <v>987</v>
      </c>
      <c r="B94" s="23">
        <f>VLOOKUP(H94,[1]TT3040!G:P,2,FALSE)</f>
        <v>672</v>
      </c>
      <c r="C94" s="24" t="str">
        <f>VLOOKUP(H94,[1]TT3040!G:P,9,FALSE)</f>
        <v>17. THUỐC ĐƯỜNG TIÊU HÓA</v>
      </c>
      <c r="D94" s="23" t="str">
        <f>VLOOKUP(H94,[1]TT3040!G:P,10,FALSE)</f>
        <v>17.1. Thuốc kháng acid và các thuốc chống loét khác tác dụng trên đường tiêu hóa</v>
      </c>
      <c r="E94" s="23" t="s">
        <v>690</v>
      </c>
      <c r="F94" s="24" t="s">
        <v>691</v>
      </c>
      <c r="G94" s="24" t="s">
        <v>692</v>
      </c>
      <c r="H94" s="24" t="s">
        <v>692</v>
      </c>
      <c r="I94" s="24" t="s">
        <v>693</v>
      </c>
      <c r="J94" s="24" t="s">
        <v>252</v>
      </c>
      <c r="K94" s="24" t="s">
        <v>694</v>
      </c>
      <c r="L94" s="24" t="s">
        <v>695</v>
      </c>
      <c r="M94" s="24" t="s">
        <v>696</v>
      </c>
      <c r="N94" s="24" t="s">
        <v>89</v>
      </c>
      <c r="O94" s="24" t="s">
        <v>682</v>
      </c>
      <c r="P94" s="25">
        <v>2520</v>
      </c>
      <c r="Q94" s="25">
        <v>1175060</v>
      </c>
      <c r="R94" s="25">
        <v>2961151200</v>
      </c>
      <c r="S94" s="26" t="s">
        <v>697</v>
      </c>
      <c r="T94" s="23" t="s">
        <v>698</v>
      </c>
      <c r="U94" s="24" t="s">
        <v>699</v>
      </c>
      <c r="V94" s="24"/>
      <c r="W94" s="24">
        <v>80000</v>
      </c>
      <c r="X94" s="24">
        <v>0</v>
      </c>
      <c r="Y94" s="24">
        <v>1000</v>
      </c>
      <c r="Z94" s="24">
        <v>30000</v>
      </c>
      <c r="AA94" s="24">
        <v>0</v>
      </c>
      <c r="AB94" s="24">
        <v>0</v>
      </c>
      <c r="AC94" s="24">
        <v>21000</v>
      </c>
      <c r="AD94" s="24">
        <v>0</v>
      </c>
      <c r="AE94" s="24">
        <v>0</v>
      </c>
      <c r="AF94" s="24">
        <v>0</v>
      </c>
      <c r="AG94" s="24">
        <v>0</v>
      </c>
      <c r="AH94" s="24">
        <v>10000</v>
      </c>
      <c r="AI94" s="24">
        <v>0</v>
      </c>
      <c r="AJ94" s="24">
        <v>0</v>
      </c>
      <c r="AK94" s="24">
        <v>400060</v>
      </c>
      <c r="AL94" s="24">
        <v>0</v>
      </c>
      <c r="AM94" s="24">
        <v>90000</v>
      </c>
      <c r="AN94" s="24">
        <v>50000</v>
      </c>
      <c r="AO94" s="24">
        <v>0</v>
      </c>
      <c r="AP94" s="24">
        <v>10000</v>
      </c>
      <c r="AQ94" s="24">
        <v>60000</v>
      </c>
      <c r="AR94" s="24">
        <v>50000</v>
      </c>
      <c r="AS94" s="24">
        <v>0</v>
      </c>
      <c r="AT94" s="24">
        <v>80000</v>
      </c>
      <c r="AU94" s="27">
        <v>0</v>
      </c>
      <c r="AV94" s="24">
        <v>55000</v>
      </c>
      <c r="AW94" s="24">
        <v>50000</v>
      </c>
      <c r="AX94" s="24">
        <v>50000</v>
      </c>
      <c r="AY94" s="24">
        <v>0</v>
      </c>
      <c r="AZ94" s="24">
        <v>0</v>
      </c>
      <c r="BA94" s="24">
        <v>0</v>
      </c>
      <c r="BB94" s="24">
        <v>20000</v>
      </c>
      <c r="BC94" s="24">
        <v>86000</v>
      </c>
      <c r="BD94" s="24">
        <v>0</v>
      </c>
      <c r="BE94" s="24">
        <v>10000</v>
      </c>
      <c r="BF94" s="24">
        <v>0</v>
      </c>
      <c r="BG94" s="24">
        <v>0</v>
      </c>
      <c r="BH94" s="24">
        <v>0</v>
      </c>
      <c r="BI94" s="24">
        <v>20000</v>
      </c>
      <c r="BJ94" s="24">
        <v>0</v>
      </c>
      <c r="BK94" s="24">
        <v>2000</v>
      </c>
      <c r="BL94" s="24">
        <v>0</v>
      </c>
      <c r="BM94" s="24">
        <v>0</v>
      </c>
      <c r="BN94" s="24">
        <v>0</v>
      </c>
      <c r="BO94" s="24">
        <v>0</v>
      </c>
      <c r="BP94" s="24">
        <v>0</v>
      </c>
      <c r="BQ94" s="24">
        <v>0</v>
      </c>
      <c r="BR94" s="24">
        <v>0</v>
      </c>
      <c r="BS94" s="24">
        <v>0</v>
      </c>
      <c r="BT94" s="24">
        <v>0</v>
      </c>
      <c r="BU94" s="24">
        <v>0</v>
      </c>
      <c r="BV94" s="24">
        <v>0</v>
      </c>
      <c r="BW94" s="24">
        <v>0</v>
      </c>
      <c r="BX94" s="24">
        <v>0</v>
      </c>
      <c r="BY94" s="24">
        <v>0</v>
      </c>
      <c r="BZ94" s="24">
        <v>0</v>
      </c>
      <c r="CA94" s="24">
        <v>0</v>
      </c>
    </row>
    <row r="95" spans="1:79" ht="45.75" customHeight="1" x14ac:dyDescent="0.25">
      <c r="A95" s="23">
        <v>989</v>
      </c>
      <c r="B95" s="23">
        <f>VLOOKUP(H95,[1]TT3040!G:P,2,FALSE)</f>
        <v>673</v>
      </c>
      <c r="C95" s="24" t="str">
        <f>VLOOKUP(H95,[1]TT3040!G:P,9,FALSE)</f>
        <v>17. THUỐC ĐƯỜNG TIÊU HÓA</v>
      </c>
      <c r="D95" s="23" t="str">
        <f>VLOOKUP(H95,[1]TT3040!G:P,10,FALSE)</f>
        <v>17.1. Thuốc kháng acid và các thuốc chống loét khác tác dụng trên đường tiêu hóa</v>
      </c>
      <c r="E95" s="23" t="s">
        <v>700</v>
      </c>
      <c r="F95" s="24" t="s">
        <v>701</v>
      </c>
      <c r="G95" s="24" t="s">
        <v>702</v>
      </c>
      <c r="H95" s="14" t="s">
        <v>703</v>
      </c>
      <c r="I95" s="24" t="s">
        <v>704</v>
      </c>
      <c r="J95" s="24" t="s">
        <v>252</v>
      </c>
      <c r="K95" s="24" t="s">
        <v>705</v>
      </c>
      <c r="L95" s="24" t="s">
        <v>706</v>
      </c>
      <c r="M95" s="24" t="s">
        <v>707</v>
      </c>
      <c r="N95" s="24" t="s">
        <v>89</v>
      </c>
      <c r="O95" s="24" t="s">
        <v>682</v>
      </c>
      <c r="P95" s="25">
        <v>2500</v>
      </c>
      <c r="Q95" s="25">
        <v>1468440</v>
      </c>
      <c r="R95" s="25">
        <v>3671100000</v>
      </c>
      <c r="S95" s="26" t="s">
        <v>564</v>
      </c>
      <c r="T95" s="23" t="s">
        <v>572</v>
      </c>
      <c r="U95" s="24" t="s">
        <v>573</v>
      </c>
      <c r="V95" s="24"/>
      <c r="W95" s="24">
        <v>90000</v>
      </c>
      <c r="X95" s="24">
        <v>0</v>
      </c>
      <c r="Y95" s="24">
        <v>7000</v>
      </c>
      <c r="Z95" s="24">
        <v>30000</v>
      </c>
      <c r="AA95" s="24">
        <v>0</v>
      </c>
      <c r="AB95" s="24">
        <v>0</v>
      </c>
      <c r="AC95" s="24">
        <v>0</v>
      </c>
      <c r="AD95" s="24">
        <v>0</v>
      </c>
      <c r="AE95" s="24">
        <v>0</v>
      </c>
      <c r="AF95" s="24">
        <v>0</v>
      </c>
      <c r="AG95" s="24">
        <v>400000</v>
      </c>
      <c r="AH95" s="24">
        <v>0</v>
      </c>
      <c r="AI95" s="24">
        <v>0</v>
      </c>
      <c r="AJ95" s="24">
        <v>0</v>
      </c>
      <c r="AK95" s="24">
        <v>200000</v>
      </c>
      <c r="AL95" s="24">
        <v>15000</v>
      </c>
      <c r="AM95" s="24">
        <v>100000</v>
      </c>
      <c r="AN95" s="24">
        <v>80000</v>
      </c>
      <c r="AO95" s="24">
        <v>59000</v>
      </c>
      <c r="AP95" s="24">
        <v>30000</v>
      </c>
      <c r="AQ95" s="24">
        <v>72000</v>
      </c>
      <c r="AR95" s="24">
        <v>90000</v>
      </c>
      <c r="AS95" s="24">
        <v>50000</v>
      </c>
      <c r="AT95" s="24">
        <v>20000</v>
      </c>
      <c r="AU95" s="27">
        <v>0</v>
      </c>
      <c r="AV95" s="24">
        <v>0</v>
      </c>
      <c r="AW95" s="24">
        <v>0</v>
      </c>
      <c r="AX95" s="24">
        <v>0</v>
      </c>
      <c r="AY95" s="24">
        <v>70000</v>
      </c>
      <c r="AZ95" s="24">
        <v>51440</v>
      </c>
      <c r="BA95" s="24">
        <v>0</v>
      </c>
      <c r="BB95" s="24">
        <v>20000</v>
      </c>
      <c r="BC95" s="24">
        <v>70000</v>
      </c>
      <c r="BD95" s="24">
        <v>0</v>
      </c>
      <c r="BE95" s="24">
        <v>4000</v>
      </c>
      <c r="BF95" s="24">
        <v>0</v>
      </c>
      <c r="BG95" s="24">
        <v>0</v>
      </c>
      <c r="BH95" s="24">
        <v>0</v>
      </c>
      <c r="BI95" s="24">
        <v>10000</v>
      </c>
      <c r="BJ95" s="24">
        <v>0</v>
      </c>
      <c r="BK95" s="24">
        <v>0</v>
      </c>
      <c r="BL95" s="24">
        <v>0</v>
      </c>
      <c r="BM95" s="24">
        <v>0</v>
      </c>
      <c r="BN95" s="24">
        <v>0</v>
      </c>
      <c r="BO95" s="24">
        <v>0</v>
      </c>
      <c r="BP95" s="24">
        <v>0</v>
      </c>
      <c r="BQ95" s="24">
        <v>0</v>
      </c>
      <c r="BR95" s="24">
        <v>0</v>
      </c>
      <c r="BS95" s="24">
        <v>0</v>
      </c>
      <c r="BT95" s="24">
        <v>0</v>
      </c>
      <c r="BU95" s="24">
        <v>0</v>
      </c>
      <c r="BV95" s="24">
        <v>0</v>
      </c>
      <c r="BW95" s="24">
        <v>0</v>
      </c>
      <c r="BX95" s="24">
        <v>0</v>
      </c>
      <c r="BY95" s="24">
        <v>0</v>
      </c>
      <c r="BZ95" s="24">
        <v>0</v>
      </c>
      <c r="CA95" s="24">
        <v>0</v>
      </c>
    </row>
    <row r="96" spans="1:79" ht="45.75" customHeight="1" x14ac:dyDescent="0.25">
      <c r="A96" s="23">
        <v>70</v>
      </c>
      <c r="B96" s="23">
        <f>VLOOKUP(H96,[1]TT3040!G:P,2,FALSE)</f>
        <v>676</v>
      </c>
      <c r="C96" s="24" t="str">
        <f>VLOOKUP(H96,[1]TT3040!G:P,9,FALSE)</f>
        <v>17. THUỐC ĐƯỜNG TIÊU HÓA</v>
      </c>
      <c r="D96" s="23" t="str">
        <f>VLOOKUP(H96,[1]TT3040!G:P,10,FALSE)</f>
        <v>17.1. Thuốc kháng acid và các thuốc chống loét khác tác dụng trên đường tiêu hóa</v>
      </c>
      <c r="E96" s="23" t="s">
        <v>708</v>
      </c>
      <c r="F96" s="24" t="s">
        <v>709</v>
      </c>
      <c r="G96" s="24" t="s">
        <v>710</v>
      </c>
      <c r="H96" s="24" t="s">
        <v>710</v>
      </c>
      <c r="I96" s="24" t="s">
        <v>348</v>
      </c>
      <c r="J96" s="24" t="s">
        <v>252</v>
      </c>
      <c r="K96" s="24" t="s">
        <v>711</v>
      </c>
      <c r="L96" s="24" t="s">
        <v>712</v>
      </c>
      <c r="M96" s="24" t="s">
        <v>713</v>
      </c>
      <c r="N96" s="24" t="s">
        <v>714</v>
      </c>
      <c r="O96" s="24" t="s">
        <v>257</v>
      </c>
      <c r="P96" s="25">
        <v>11500</v>
      </c>
      <c r="Q96" s="25">
        <v>149000</v>
      </c>
      <c r="R96" s="25">
        <v>1713500000</v>
      </c>
      <c r="S96" s="26" t="s">
        <v>124</v>
      </c>
      <c r="T96" s="23" t="s">
        <v>125</v>
      </c>
      <c r="U96" s="24" t="s">
        <v>126</v>
      </c>
      <c r="V96" s="24"/>
      <c r="W96" s="24">
        <v>0</v>
      </c>
      <c r="X96" s="24">
        <v>0</v>
      </c>
      <c r="Y96" s="24">
        <v>0</v>
      </c>
      <c r="Z96" s="24">
        <v>0</v>
      </c>
      <c r="AA96" s="24">
        <v>0</v>
      </c>
      <c r="AB96" s="24">
        <v>12000</v>
      </c>
      <c r="AC96" s="24">
        <v>0</v>
      </c>
      <c r="AD96" s="24">
        <v>0</v>
      </c>
      <c r="AE96" s="24">
        <v>0</v>
      </c>
      <c r="AF96" s="24">
        <v>3000</v>
      </c>
      <c r="AG96" s="24">
        <v>0</v>
      </c>
      <c r="AH96" s="24">
        <v>0</v>
      </c>
      <c r="AI96" s="24">
        <v>0</v>
      </c>
      <c r="AJ96" s="24">
        <v>0</v>
      </c>
      <c r="AK96" s="24">
        <v>0</v>
      </c>
      <c r="AL96" s="24">
        <v>0</v>
      </c>
      <c r="AM96" s="24">
        <v>40000</v>
      </c>
      <c r="AN96" s="24">
        <v>0</v>
      </c>
      <c r="AO96" s="24">
        <v>0</v>
      </c>
      <c r="AP96" s="24">
        <v>0</v>
      </c>
      <c r="AQ96" s="24">
        <v>0</v>
      </c>
      <c r="AR96" s="24">
        <v>0</v>
      </c>
      <c r="AS96" s="24">
        <v>0</v>
      </c>
      <c r="AT96" s="24">
        <v>18000</v>
      </c>
      <c r="AU96" s="27">
        <v>40000</v>
      </c>
      <c r="AV96" s="24">
        <v>0</v>
      </c>
      <c r="AW96" s="24">
        <v>0</v>
      </c>
      <c r="AX96" s="24">
        <v>20000</v>
      </c>
      <c r="AY96" s="24">
        <v>0</v>
      </c>
      <c r="AZ96" s="24">
        <v>0</v>
      </c>
      <c r="BA96" s="24">
        <v>0</v>
      </c>
      <c r="BB96" s="24">
        <v>5000</v>
      </c>
      <c r="BC96" s="24">
        <v>0</v>
      </c>
      <c r="BD96" s="24">
        <v>4000</v>
      </c>
      <c r="BE96" s="24">
        <v>0</v>
      </c>
      <c r="BF96" s="24">
        <v>0</v>
      </c>
      <c r="BG96" s="24">
        <v>0</v>
      </c>
      <c r="BH96" s="24">
        <v>0</v>
      </c>
      <c r="BI96" s="24">
        <v>6000</v>
      </c>
      <c r="BJ96" s="24">
        <v>0</v>
      </c>
      <c r="BK96" s="24">
        <v>0</v>
      </c>
      <c r="BL96" s="24">
        <v>1000</v>
      </c>
      <c r="BM96" s="24">
        <v>0</v>
      </c>
      <c r="BN96" s="24">
        <v>0</v>
      </c>
      <c r="BO96" s="24">
        <v>0</v>
      </c>
      <c r="BP96" s="24">
        <v>0</v>
      </c>
      <c r="BQ96" s="24">
        <v>0</v>
      </c>
      <c r="BR96" s="24">
        <v>0</v>
      </c>
      <c r="BS96" s="24">
        <v>0</v>
      </c>
      <c r="BT96" s="24">
        <v>0</v>
      </c>
      <c r="BU96" s="24">
        <v>0</v>
      </c>
      <c r="BV96" s="24">
        <v>0</v>
      </c>
      <c r="BW96" s="24">
        <v>0</v>
      </c>
      <c r="BX96" s="24">
        <v>0</v>
      </c>
      <c r="BY96" s="24">
        <v>0</v>
      </c>
      <c r="BZ96" s="24">
        <v>0</v>
      </c>
      <c r="CA96" s="24">
        <v>0</v>
      </c>
    </row>
    <row r="97" spans="1:79" ht="45.75" customHeight="1" x14ac:dyDescent="0.25">
      <c r="A97" s="23">
        <v>864</v>
      </c>
      <c r="B97" s="23">
        <f>VLOOKUP(H97,[1]TT3040!G:P,2,FALSE)</f>
        <v>678</v>
      </c>
      <c r="C97" s="24" t="str">
        <f>VLOOKUP(H97,[1]TT3040!G:P,9,FALSE)</f>
        <v>17. THUỐC ĐƯỜNG TIÊU HÓA</v>
      </c>
      <c r="D97" s="23" t="str">
        <f>VLOOKUP(H97,[1]TT3040!G:P,10,FALSE)</f>
        <v>17.1. Thuốc kháng acid và các thuốc chống loét khác tác dụng trên đường tiêu hóa</v>
      </c>
      <c r="E97" s="23" t="s">
        <v>715</v>
      </c>
      <c r="F97" s="24" t="s">
        <v>716</v>
      </c>
      <c r="G97" s="24" t="s">
        <v>717</v>
      </c>
      <c r="H97" s="24" t="s">
        <v>718</v>
      </c>
      <c r="I97" s="24" t="s">
        <v>348</v>
      </c>
      <c r="J97" s="24" t="s">
        <v>252</v>
      </c>
      <c r="K97" s="24" t="s">
        <v>719</v>
      </c>
      <c r="L97" s="24" t="s">
        <v>720</v>
      </c>
      <c r="M97" s="24" t="s">
        <v>358</v>
      </c>
      <c r="N97" s="24" t="s">
        <v>89</v>
      </c>
      <c r="O97" s="24" t="s">
        <v>257</v>
      </c>
      <c r="P97" s="25">
        <v>979</v>
      </c>
      <c r="Q97" s="25">
        <v>40000</v>
      </c>
      <c r="R97" s="25">
        <v>39160000</v>
      </c>
      <c r="S97" s="26" t="s">
        <v>113</v>
      </c>
      <c r="T97" s="23" t="s">
        <v>114</v>
      </c>
      <c r="U97" s="24" t="s">
        <v>115</v>
      </c>
      <c r="V97" s="24"/>
      <c r="W97" s="24">
        <v>40000</v>
      </c>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7"/>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row>
    <row r="98" spans="1:79" ht="45.75" customHeight="1" x14ac:dyDescent="0.25">
      <c r="A98" s="29"/>
      <c r="B98" s="29"/>
      <c r="C98" s="24" t="s">
        <v>673</v>
      </c>
      <c r="D98" s="29" t="s">
        <v>721</v>
      </c>
      <c r="E98" s="29"/>
      <c r="F98" s="29"/>
      <c r="G98" s="29"/>
      <c r="H98" s="29"/>
      <c r="I98" s="29"/>
      <c r="J98" s="29"/>
      <c r="K98" s="29"/>
      <c r="L98" s="29"/>
      <c r="M98" s="29"/>
      <c r="N98" s="29"/>
      <c r="O98" s="29"/>
      <c r="P98" s="30"/>
      <c r="Q98" s="30"/>
      <c r="R98" s="30"/>
      <c r="S98" s="30"/>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31"/>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row>
    <row r="99" spans="1:79" ht="45.75" customHeight="1" x14ac:dyDescent="0.25">
      <c r="A99" s="23">
        <v>781</v>
      </c>
      <c r="B99" s="23">
        <f>VLOOKUP(H99,[1]TT3040!G:P,2,FALSE)</f>
        <v>684</v>
      </c>
      <c r="C99" s="24" t="str">
        <f>VLOOKUP(H99,[1]TT3040!G:P,9,FALSE)</f>
        <v>17. THUỐC ĐƯỜNG TIÊU HÓA</v>
      </c>
      <c r="D99" s="23" t="str">
        <f>VLOOKUP(H99,[1]TT3040!G:P,10,FALSE)</f>
        <v>17.2. Thuốc chống nôn</v>
      </c>
      <c r="E99" s="23" t="s">
        <v>722</v>
      </c>
      <c r="F99" s="24" t="s">
        <v>723</v>
      </c>
      <c r="G99" s="24" t="s">
        <v>724</v>
      </c>
      <c r="H99" s="24" t="s">
        <v>724</v>
      </c>
      <c r="I99" s="24" t="s">
        <v>725</v>
      </c>
      <c r="J99" s="24" t="s">
        <v>252</v>
      </c>
      <c r="K99" s="24" t="s">
        <v>694</v>
      </c>
      <c r="L99" s="24" t="s">
        <v>726</v>
      </c>
      <c r="M99" s="24" t="s">
        <v>727</v>
      </c>
      <c r="N99" s="24" t="s">
        <v>317</v>
      </c>
      <c r="O99" s="24" t="s">
        <v>649</v>
      </c>
      <c r="P99" s="25">
        <v>5355</v>
      </c>
      <c r="Q99" s="25">
        <v>21600</v>
      </c>
      <c r="R99" s="25">
        <v>115668000</v>
      </c>
      <c r="S99" s="26" t="s">
        <v>728</v>
      </c>
      <c r="T99" s="23" t="s">
        <v>729</v>
      </c>
      <c r="U99" s="24" t="s">
        <v>730</v>
      </c>
      <c r="V99" s="24"/>
      <c r="W99" s="24">
        <v>0</v>
      </c>
      <c r="X99" s="24">
        <v>0</v>
      </c>
      <c r="Y99" s="24">
        <v>0</v>
      </c>
      <c r="Z99" s="24">
        <v>0</v>
      </c>
      <c r="AA99" s="24">
        <v>0</v>
      </c>
      <c r="AB99" s="24">
        <v>0</v>
      </c>
      <c r="AC99" s="24">
        <v>0</v>
      </c>
      <c r="AD99" s="24">
        <v>0</v>
      </c>
      <c r="AE99" s="24">
        <v>0</v>
      </c>
      <c r="AF99" s="24">
        <v>0</v>
      </c>
      <c r="AG99" s="24">
        <v>0</v>
      </c>
      <c r="AH99" s="24">
        <v>0</v>
      </c>
      <c r="AI99" s="24">
        <v>0</v>
      </c>
      <c r="AJ99" s="24">
        <v>0</v>
      </c>
      <c r="AK99" s="24">
        <v>2000</v>
      </c>
      <c r="AL99" s="24">
        <v>0</v>
      </c>
      <c r="AM99" s="24">
        <v>6000</v>
      </c>
      <c r="AN99" s="24">
        <v>5000</v>
      </c>
      <c r="AO99" s="24">
        <v>0</v>
      </c>
      <c r="AP99" s="24">
        <v>0</v>
      </c>
      <c r="AQ99" s="24">
        <v>500</v>
      </c>
      <c r="AR99" s="24">
        <v>300</v>
      </c>
      <c r="AS99" s="24">
        <v>0</v>
      </c>
      <c r="AT99" s="24">
        <v>5000</v>
      </c>
      <c r="AU99" s="27">
        <v>1000</v>
      </c>
      <c r="AV99" s="24">
        <v>0</v>
      </c>
      <c r="AW99" s="24">
        <v>0</v>
      </c>
      <c r="AX99" s="24">
        <v>0</v>
      </c>
      <c r="AY99" s="24">
        <v>0</v>
      </c>
      <c r="AZ99" s="24">
        <v>1000</v>
      </c>
      <c r="BA99" s="24">
        <v>0</v>
      </c>
      <c r="BB99" s="24">
        <v>0</v>
      </c>
      <c r="BC99" s="24">
        <v>0</v>
      </c>
      <c r="BD99" s="24">
        <v>0</v>
      </c>
      <c r="BE99" s="24">
        <v>0</v>
      </c>
      <c r="BF99" s="24">
        <v>0</v>
      </c>
      <c r="BG99" s="24">
        <v>0</v>
      </c>
      <c r="BH99" s="24">
        <v>0</v>
      </c>
      <c r="BI99" s="24">
        <v>800</v>
      </c>
      <c r="BJ99" s="24">
        <v>0</v>
      </c>
      <c r="BK99" s="24">
        <v>0</v>
      </c>
      <c r="BL99" s="24">
        <v>0</v>
      </c>
      <c r="BM99" s="24">
        <v>0</v>
      </c>
      <c r="BN99" s="24">
        <v>0</v>
      </c>
      <c r="BO99" s="24">
        <v>0</v>
      </c>
      <c r="BP99" s="24">
        <v>0</v>
      </c>
      <c r="BQ99" s="24">
        <v>0</v>
      </c>
      <c r="BR99" s="24">
        <v>0</v>
      </c>
      <c r="BS99" s="24">
        <v>0</v>
      </c>
      <c r="BT99" s="24">
        <v>0</v>
      </c>
      <c r="BU99" s="24">
        <v>0</v>
      </c>
      <c r="BV99" s="24">
        <v>0</v>
      </c>
      <c r="BW99" s="24">
        <v>0</v>
      </c>
      <c r="BX99" s="24">
        <v>0</v>
      </c>
      <c r="BY99" s="24">
        <v>0</v>
      </c>
      <c r="BZ99" s="24">
        <v>0</v>
      </c>
      <c r="CA99" s="24">
        <v>0</v>
      </c>
    </row>
    <row r="100" spans="1:79" ht="45.75" customHeight="1" x14ac:dyDescent="0.25">
      <c r="A100" s="23">
        <v>960</v>
      </c>
      <c r="B100" s="23">
        <f>VLOOKUP(H100,[1]TT3040!G:P,2,FALSE)</f>
        <v>684</v>
      </c>
      <c r="C100" s="24" t="str">
        <f>VLOOKUP(H100,[1]TT3040!G:P,9,FALSE)</f>
        <v>17. THUỐC ĐƯỜNG TIÊU HÓA</v>
      </c>
      <c r="D100" s="23" t="str">
        <f>VLOOKUP(H100,[1]TT3040!G:P,10,FALSE)</f>
        <v>17.2. Thuốc chống nôn</v>
      </c>
      <c r="E100" s="23" t="s">
        <v>731</v>
      </c>
      <c r="F100" s="24" t="s">
        <v>724</v>
      </c>
      <c r="G100" s="24" t="s">
        <v>732</v>
      </c>
      <c r="H100" s="24" t="s">
        <v>724</v>
      </c>
      <c r="I100" s="24" t="s">
        <v>337</v>
      </c>
      <c r="J100" s="24" t="s">
        <v>252</v>
      </c>
      <c r="K100" s="24" t="s">
        <v>253</v>
      </c>
      <c r="L100" s="24" t="s">
        <v>733</v>
      </c>
      <c r="M100" s="24" t="s">
        <v>286</v>
      </c>
      <c r="N100" s="24" t="s">
        <v>89</v>
      </c>
      <c r="O100" s="24" t="s">
        <v>257</v>
      </c>
      <c r="P100" s="25">
        <v>52</v>
      </c>
      <c r="Q100" s="25">
        <v>374200</v>
      </c>
      <c r="R100" s="25">
        <v>19458400</v>
      </c>
      <c r="S100" s="26">
        <v>1129</v>
      </c>
      <c r="T100" s="23" t="s">
        <v>287</v>
      </c>
      <c r="U100" s="24" t="s">
        <v>288</v>
      </c>
      <c r="V100" s="24"/>
      <c r="W100" s="24">
        <v>100000</v>
      </c>
      <c r="X100" s="24">
        <v>0</v>
      </c>
      <c r="Y100" s="24">
        <v>1000</v>
      </c>
      <c r="Z100" s="24">
        <v>0</v>
      </c>
      <c r="AA100" s="24">
        <v>0</v>
      </c>
      <c r="AB100" s="24">
        <v>0</v>
      </c>
      <c r="AC100" s="24">
        <v>0</v>
      </c>
      <c r="AD100" s="24">
        <v>0</v>
      </c>
      <c r="AE100" s="24">
        <v>0</v>
      </c>
      <c r="AF100" s="24">
        <v>0</v>
      </c>
      <c r="AG100" s="24">
        <v>0</v>
      </c>
      <c r="AH100" s="24">
        <v>0</v>
      </c>
      <c r="AI100" s="24">
        <v>0</v>
      </c>
      <c r="AJ100" s="24">
        <v>0</v>
      </c>
      <c r="AK100" s="24">
        <v>0</v>
      </c>
      <c r="AL100" s="24">
        <v>0</v>
      </c>
      <c r="AM100" s="24">
        <v>20000</v>
      </c>
      <c r="AN100" s="24">
        <v>90000</v>
      </c>
      <c r="AO100" s="24">
        <v>0</v>
      </c>
      <c r="AP100" s="24">
        <v>0</v>
      </c>
      <c r="AQ100" s="24">
        <v>0</v>
      </c>
      <c r="AR100" s="24">
        <v>0</v>
      </c>
      <c r="AS100" s="24">
        <v>0</v>
      </c>
      <c r="AT100" s="24">
        <v>80000</v>
      </c>
      <c r="AU100" s="27">
        <v>6000</v>
      </c>
      <c r="AV100" s="24">
        <v>6000</v>
      </c>
      <c r="AW100" s="24">
        <v>0</v>
      </c>
      <c r="AX100" s="24">
        <v>0</v>
      </c>
      <c r="AY100" s="24">
        <v>0</v>
      </c>
      <c r="AZ100" s="24">
        <v>30000</v>
      </c>
      <c r="BA100" s="24">
        <v>0</v>
      </c>
      <c r="BB100" s="24">
        <v>0</v>
      </c>
      <c r="BC100" s="24">
        <v>0</v>
      </c>
      <c r="BD100" s="24">
        <v>0</v>
      </c>
      <c r="BE100" s="24">
        <v>32000</v>
      </c>
      <c r="BF100" s="24">
        <v>0</v>
      </c>
      <c r="BG100" s="24">
        <v>0</v>
      </c>
      <c r="BH100" s="24">
        <v>0</v>
      </c>
      <c r="BI100" s="24">
        <v>0</v>
      </c>
      <c r="BJ100" s="24">
        <v>9200</v>
      </c>
      <c r="BK100" s="24">
        <v>0</v>
      </c>
      <c r="BL100" s="24">
        <v>0</v>
      </c>
      <c r="BM100" s="24">
        <v>0</v>
      </c>
      <c r="BN100" s="24">
        <v>0</v>
      </c>
      <c r="BO100" s="24">
        <v>0</v>
      </c>
      <c r="BP100" s="24">
        <v>0</v>
      </c>
      <c r="BQ100" s="24">
        <v>0</v>
      </c>
      <c r="BR100" s="24">
        <v>0</v>
      </c>
      <c r="BS100" s="24">
        <v>0</v>
      </c>
      <c r="BT100" s="24">
        <v>0</v>
      </c>
      <c r="BU100" s="24">
        <v>0</v>
      </c>
      <c r="BV100" s="24">
        <v>0</v>
      </c>
      <c r="BW100" s="24">
        <v>0</v>
      </c>
      <c r="BX100" s="24">
        <v>0</v>
      </c>
      <c r="BY100" s="24">
        <v>0</v>
      </c>
      <c r="BZ100" s="24">
        <v>0</v>
      </c>
      <c r="CA100" s="24">
        <v>0</v>
      </c>
    </row>
    <row r="101" spans="1:79" ht="45.75" customHeight="1" x14ac:dyDescent="0.25">
      <c r="A101" s="23">
        <v>216</v>
      </c>
      <c r="B101" s="23">
        <f>VLOOKUP(H101,[1]TT3040!G:P,2,FALSE)</f>
        <v>685</v>
      </c>
      <c r="C101" s="24" t="str">
        <f>VLOOKUP(H101,[1]TT3040!G:P,9,FALSE)</f>
        <v>17. THUỐC ĐƯỜNG TIÊU HÓA</v>
      </c>
      <c r="D101" s="23" t="str">
        <f>VLOOKUP(H101,[1]TT3040!G:P,10,FALSE)</f>
        <v>17.2. Thuốc chống nôn</v>
      </c>
      <c r="E101" s="23" t="s">
        <v>734</v>
      </c>
      <c r="F101" s="24" t="s">
        <v>735</v>
      </c>
      <c r="G101" s="24" t="s">
        <v>736</v>
      </c>
      <c r="H101" s="24" t="s">
        <v>736</v>
      </c>
      <c r="I101" s="24" t="s">
        <v>293</v>
      </c>
      <c r="J101" s="24" t="s">
        <v>540</v>
      </c>
      <c r="K101" s="24" t="s">
        <v>737</v>
      </c>
      <c r="L101" s="24" t="s">
        <v>738</v>
      </c>
      <c r="M101" s="24" t="s">
        <v>739</v>
      </c>
      <c r="N101" s="24" t="s">
        <v>351</v>
      </c>
      <c r="O101" s="24" t="s">
        <v>90</v>
      </c>
      <c r="P101" s="25">
        <v>43450</v>
      </c>
      <c r="Q101" s="25">
        <v>13700</v>
      </c>
      <c r="R101" s="25">
        <v>595265000</v>
      </c>
      <c r="S101" s="26" t="s">
        <v>114</v>
      </c>
      <c r="T101" s="23" t="s">
        <v>740</v>
      </c>
      <c r="U101" s="24" t="s">
        <v>741</v>
      </c>
      <c r="V101" s="24"/>
      <c r="W101" s="24">
        <v>200</v>
      </c>
      <c r="X101" s="24">
        <v>0</v>
      </c>
      <c r="Y101" s="24">
        <v>0</v>
      </c>
      <c r="Z101" s="24">
        <v>0</v>
      </c>
      <c r="AA101" s="24">
        <v>0</v>
      </c>
      <c r="AB101" s="24">
        <v>0</v>
      </c>
      <c r="AC101" s="24">
        <v>13000</v>
      </c>
      <c r="AD101" s="24">
        <v>0</v>
      </c>
      <c r="AE101" s="24">
        <v>0</v>
      </c>
      <c r="AF101" s="24">
        <v>0</v>
      </c>
      <c r="AG101" s="24">
        <v>0</v>
      </c>
      <c r="AH101" s="24">
        <v>0</v>
      </c>
      <c r="AI101" s="24">
        <v>0</v>
      </c>
      <c r="AJ101" s="24">
        <v>0</v>
      </c>
      <c r="AK101" s="24">
        <v>0</v>
      </c>
      <c r="AL101" s="24">
        <v>0</v>
      </c>
      <c r="AM101" s="24">
        <v>0</v>
      </c>
      <c r="AN101" s="24">
        <v>0</v>
      </c>
      <c r="AO101" s="24">
        <v>0</v>
      </c>
      <c r="AP101" s="24">
        <v>0</v>
      </c>
      <c r="AQ101" s="24">
        <v>0</v>
      </c>
      <c r="AR101" s="24">
        <v>0</v>
      </c>
      <c r="AS101" s="24">
        <v>0</v>
      </c>
      <c r="AT101" s="24">
        <v>500</v>
      </c>
      <c r="AU101" s="27">
        <v>0</v>
      </c>
      <c r="AV101" s="24">
        <v>0</v>
      </c>
      <c r="AW101" s="24">
        <v>0</v>
      </c>
      <c r="AX101" s="24">
        <v>0</v>
      </c>
      <c r="AY101" s="24">
        <v>0</v>
      </c>
      <c r="AZ101" s="24">
        <v>0</v>
      </c>
      <c r="BA101" s="24">
        <v>0</v>
      </c>
      <c r="BB101" s="24">
        <v>0</v>
      </c>
      <c r="BC101" s="24">
        <v>0</v>
      </c>
      <c r="BD101" s="24">
        <v>0</v>
      </c>
      <c r="BE101" s="24">
        <v>0</v>
      </c>
      <c r="BF101" s="24">
        <v>0</v>
      </c>
      <c r="BG101" s="24">
        <v>0</v>
      </c>
      <c r="BH101" s="24">
        <v>0</v>
      </c>
      <c r="BI101" s="24">
        <v>0</v>
      </c>
      <c r="BJ101" s="24">
        <v>0</v>
      </c>
      <c r="BK101" s="24">
        <v>0</v>
      </c>
      <c r="BL101" s="24">
        <v>0</v>
      </c>
      <c r="BM101" s="24">
        <v>0</v>
      </c>
      <c r="BN101" s="24">
        <v>0</v>
      </c>
      <c r="BO101" s="24">
        <v>0</v>
      </c>
      <c r="BP101" s="24">
        <v>0</v>
      </c>
      <c r="BQ101" s="24">
        <v>0</v>
      </c>
      <c r="BR101" s="24">
        <v>0</v>
      </c>
      <c r="BS101" s="24">
        <v>0</v>
      </c>
      <c r="BT101" s="24">
        <v>0</v>
      </c>
      <c r="BU101" s="24">
        <v>0</v>
      </c>
      <c r="BV101" s="24">
        <v>0</v>
      </c>
      <c r="BW101" s="24">
        <v>0</v>
      </c>
      <c r="BX101" s="24">
        <v>0</v>
      </c>
      <c r="BY101" s="24">
        <v>0</v>
      </c>
      <c r="BZ101" s="24">
        <v>0</v>
      </c>
      <c r="CA101" s="24">
        <v>0</v>
      </c>
    </row>
    <row r="102" spans="1:79" ht="45.75" customHeight="1" x14ac:dyDescent="0.25">
      <c r="A102" s="23">
        <v>115</v>
      </c>
      <c r="B102" s="23">
        <f>VLOOKUP(H102,[1]TT3040!G:P,2,FALSE)</f>
        <v>686</v>
      </c>
      <c r="C102" s="24" t="str">
        <f>VLOOKUP(H102,[1]TT3040!G:P,9,FALSE)</f>
        <v>17. THUỐC ĐƯỜNG TIÊU HÓA</v>
      </c>
      <c r="D102" s="23" t="str">
        <f>VLOOKUP(H102,[1]TT3040!G:P,10,FALSE)</f>
        <v>17.2. Thuốc chống nôn</v>
      </c>
      <c r="E102" s="23" t="s">
        <v>742</v>
      </c>
      <c r="F102" s="24" t="s">
        <v>743</v>
      </c>
      <c r="G102" s="24" t="s">
        <v>744</v>
      </c>
      <c r="H102" s="24" t="s">
        <v>745</v>
      </c>
      <c r="I102" s="24" t="s">
        <v>746</v>
      </c>
      <c r="J102" s="24" t="s">
        <v>85</v>
      </c>
      <c r="K102" s="24" t="s">
        <v>99</v>
      </c>
      <c r="L102" s="24" t="s">
        <v>747</v>
      </c>
      <c r="M102" s="24" t="s">
        <v>748</v>
      </c>
      <c r="N102" s="24" t="s">
        <v>270</v>
      </c>
      <c r="O102" s="24" t="s">
        <v>90</v>
      </c>
      <c r="P102" s="25">
        <v>14050</v>
      </c>
      <c r="Q102" s="25">
        <v>21550</v>
      </c>
      <c r="R102" s="25">
        <v>302777500</v>
      </c>
      <c r="S102" s="26" t="s">
        <v>172</v>
      </c>
      <c r="T102" s="23" t="s">
        <v>173</v>
      </c>
      <c r="U102" s="24" t="s">
        <v>174</v>
      </c>
      <c r="V102" s="24"/>
      <c r="W102" s="24">
        <v>0</v>
      </c>
      <c r="X102" s="24">
        <v>0</v>
      </c>
      <c r="Y102" s="24">
        <v>1000</v>
      </c>
      <c r="Z102" s="24">
        <v>0</v>
      </c>
      <c r="AA102" s="24">
        <v>0</v>
      </c>
      <c r="AB102" s="24">
        <v>0</v>
      </c>
      <c r="AC102" s="24">
        <v>1000</v>
      </c>
      <c r="AD102" s="24">
        <v>0</v>
      </c>
      <c r="AE102" s="24">
        <v>300</v>
      </c>
      <c r="AF102" s="24">
        <v>200</v>
      </c>
      <c r="AG102" s="24">
        <v>3000</v>
      </c>
      <c r="AH102" s="24">
        <v>0</v>
      </c>
      <c r="AI102" s="24">
        <v>0</v>
      </c>
      <c r="AJ102" s="24">
        <v>0</v>
      </c>
      <c r="AK102" s="24">
        <v>2000</v>
      </c>
      <c r="AL102" s="24">
        <v>400</v>
      </c>
      <c r="AM102" s="24">
        <v>0</v>
      </c>
      <c r="AN102" s="24">
        <v>3000</v>
      </c>
      <c r="AO102" s="24">
        <v>0</v>
      </c>
      <c r="AP102" s="24">
        <v>0</v>
      </c>
      <c r="AQ102" s="24">
        <v>1500</v>
      </c>
      <c r="AR102" s="24">
        <v>200</v>
      </c>
      <c r="AS102" s="24">
        <v>200</v>
      </c>
      <c r="AT102" s="24">
        <v>1000</v>
      </c>
      <c r="AU102" s="27">
        <v>0</v>
      </c>
      <c r="AV102" s="24">
        <v>2000</v>
      </c>
      <c r="AW102" s="24">
        <v>0</v>
      </c>
      <c r="AX102" s="24">
        <v>0</v>
      </c>
      <c r="AY102" s="24">
        <v>0</v>
      </c>
      <c r="AZ102" s="24">
        <v>1000</v>
      </c>
      <c r="BA102" s="24">
        <v>0</v>
      </c>
      <c r="BB102" s="24">
        <v>200</v>
      </c>
      <c r="BC102" s="24">
        <v>0</v>
      </c>
      <c r="BD102" s="24">
        <v>1500</v>
      </c>
      <c r="BE102" s="24">
        <v>1000</v>
      </c>
      <c r="BF102" s="24">
        <v>0</v>
      </c>
      <c r="BG102" s="24">
        <v>0</v>
      </c>
      <c r="BH102" s="24">
        <v>0</v>
      </c>
      <c r="BI102" s="24">
        <v>2000</v>
      </c>
      <c r="BJ102" s="24">
        <v>0</v>
      </c>
      <c r="BK102" s="24">
        <v>50</v>
      </c>
      <c r="BL102" s="24">
        <v>0</v>
      </c>
      <c r="BM102" s="24">
        <v>0</v>
      </c>
      <c r="BN102" s="24">
        <v>0</v>
      </c>
      <c r="BO102" s="24">
        <v>0</v>
      </c>
      <c r="BP102" s="24">
        <v>0</v>
      </c>
      <c r="BQ102" s="24">
        <v>0</v>
      </c>
      <c r="BR102" s="24">
        <v>0</v>
      </c>
      <c r="BS102" s="24">
        <v>0</v>
      </c>
      <c r="BT102" s="24">
        <v>0</v>
      </c>
      <c r="BU102" s="24">
        <v>0</v>
      </c>
      <c r="BV102" s="24">
        <v>0</v>
      </c>
      <c r="BW102" s="24">
        <v>0</v>
      </c>
      <c r="BX102" s="24">
        <v>0</v>
      </c>
      <c r="BY102" s="24">
        <v>0</v>
      </c>
      <c r="BZ102" s="24">
        <v>0</v>
      </c>
      <c r="CA102" s="24">
        <v>0</v>
      </c>
    </row>
    <row r="103" spans="1:79" s="32" customFormat="1" ht="45.75" customHeight="1" x14ac:dyDescent="0.25">
      <c r="A103" s="23">
        <v>116</v>
      </c>
      <c r="B103" s="23">
        <f>VLOOKUP(H103,[1]TT3040!G:P,2,FALSE)</f>
        <v>686</v>
      </c>
      <c r="C103" s="24" t="str">
        <f>VLOOKUP(H103,[1]TT3040!G:P,9,FALSE)</f>
        <v>17. THUỐC ĐƯỜNG TIÊU HÓA</v>
      </c>
      <c r="D103" s="23" t="str">
        <f>VLOOKUP(H103,[1]TT3040!G:P,10,FALSE)</f>
        <v>17.2. Thuốc chống nôn</v>
      </c>
      <c r="E103" s="23" t="s">
        <v>749</v>
      </c>
      <c r="F103" s="24" t="s">
        <v>750</v>
      </c>
      <c r="G103" s="24" t="s">
        <v>744</v>
      </c>
      <c r="H103" s="24" t="s">
        <v>745</v>
      </c>
      <c r="I103" s="24" t="s">
        <v>337</v>
      </c>
      <c r="J103" s="24" t="s">
        <v>252</v>
      </c>
      <c r="K103" s="24" t="s">
        <v>253</v>
      </c>
      <c r="L103" s="24" t="s">
        <v>751</v>
      </c>
      <c r="M103" s="24" t="s">
        <v>752</v>
      </c>
      <c r="N103" s="24" t="s">
        <v>753</v>
      </c>
      <c r="O103" s="24" t="s">
        <v>257</v>
      </c>
      <c r="P103" s="25">
        <v>1831</v>
      </c>
      <c r="Q103" s="25">
        <v>46448</v>
      </c>
      <c r="R103" s="25">
        <v>85046288</v>
      </c>
      <c r="S103" s="26" t="s">
        <v>113</v>
      </c>
      <c r="T103" s="23" t="s">
        <v>114</v>
      </c>
      <c r="U103" s="24" t="s">
        <v>115</v>
      </c>
      <c r="V103" s="24"/>
      <c r="W103" s="24">
        <v>6000</v>
      </c>
      <c r="X103" s="24">
        <v>0</v>
      </c>
      <c r="Y103" s="24">
        <v>1000</v>
      </c>
      <c r="Z103" s="24">
        <v>0</v>
      </c>
      <c r="AA103" s="24">
        <v>0</v>
      </c>
      <c r="AB103" s="24">
        <v>0</v>
      </c>
      <c r="AC103" s="24">
        <v>0</v>
      </c>
      <c r="AD103" s="24">
        <v>0</v>
      </c>
      <c r="AE103" s="24">
        <v>0</v>
      </c>
      <c r="AF103" s="24">
        <v>0</v>
      </c>
      <c r="AG103" s="24">
        <v>10000</v>
      </c>
      <c r="AH103" s="24">
        <v>0</v>
      </c>
      <c r="AI103" s="24">
        <v>0</v>
      </c>
      <c r="AJ103" s="24">
        <v>0</v>
      </c>
      <c r="AK103" s="24">
        <v>2000</v>
      </c>
      <c r="AL103" s="24">
        <v>4000</v>
      </c>
      <c r="AM103" s="24">
        <v>0</v>
      </c>
      <c r="AN103" s="24">
        <v>0</v>
      </c>
      <c r="AO103" s="24">
        <v>0</v>
      </c>
      <c r="AP103" s="24">
        <v>0</v>
      </c>
      <c r="AQ103" s="24">
        <v>0</v>
      </c>
      <c r="AR103" s="24">
        <v>1000</v>
      </c>
      <c r="AS103" s="24">
        <v>10000</v>
      </c>
      <c r="AT103" s="24">
        <v>2000</v>
      </c>
      <c r="AU103" s="27">
        <v>0</v>
      </c>
      <c r="AV103" s="24">
        <v>0</v>
      </c>
      <c r="AW103" s="24">
        <v>0</v>
      </c>
      <c r="AX103" s="24">
        <v>1248</v>
      </c>
      <c r="AY103" s="24">
        <v>0</v>
      </c>
      <c r="AZ103" s="24">
        <v>0</v>
      </c>
      <c r="BA103" s="24">
        <v>0</v>
      </c>
      <c r="BB103" s="24">
        <v>0</v>
      </c>
      <c r="BC103" s="24">
        <v>0</v>
      </c>
      <c r="BD103" s="24">
        <v>4200</v>
      </c>
      <c r="BE103" s="24">
        <v>0</v>
      </c>
      <c r="BF103" s="24">
        <v>0</v>
      </c>
      <c r="BG103" s="24">
        <v>0</v>
      </c>
      <c r="BH103" s="24">
        <v>0</v>
      </c>
      <c r="BI103" s="24">
        <v>3000</v>
      </c>
      <c r="BJ103" s="24">
        <v>0</v>
      </c>
      <c r="BK103" s="24">
        <v>1000</v>
      </c>
      <c r="BL103" s="24">
        <v>1000</v>
      </c>
      <c r="BM103" s="24">
        <v>0</v>
      </c>
      <c r="BN103" s="24">
        <v>0</v>
      </c>
      <c r="BO103" s="24">
        <v>0</v>
      </c>
      <c r="BP103" s="24">
        <v>0</v>
      </c>
      <c r="BQ103" s="24">
        <v>0</v>
      </c>
      <c r="BR103" s="24">
        <v>0</v>
      </c>
      <c r="BS103" s="24">
        <v>0</v>
      </c>
      <c r="BT103" s="24">
        <v>0</v>
      </c>
      <c r="BU103" s="24">
        <v>0</v>
      </c>
      <c r="BV103" s="24">
        <v>0</v>
      </c>
      <c r="BW103" s="24">
        <v>0</v>
      </c>
      <c r="BX103" s="24">
        <v>0</v>
      </c>
      <c r="BY103" s="24">
        <v>0</v>
      </c>
      <c r="BZ103" s="24">
        <v>0</v>
      </c>
      <c r="CA103" s="24">
        <v>0</v>
      </c>
    </row>
    <row r="104" spans="1:79" ht="45.75" customHeight="1" x14ac:dyDescent="0.25">
      <c r="A104" s="29"/>
      <c r="B104" s="29"/>
      <c r="C104" s="24" t="s">
        <v>673</v>
      </c>
      <c r="D104" s="29" t="s">
        <v>754</v>
      </c>
      <c r="E104" s="29"/>
      <c r="F104" s="29"/>
      <c r="G104" s="29"/>
      <c r="H104" s="29"/>
      <c r="I104" s="29"/>
      <c r="J104" s="29"/>
      <c r="K104" s="29"/>
      <c r="L104" s="29"/>
      <c r="M104" s="29"/>
      <c r="N104" s="29"/>
      <c r="O104" s="29"/>
      <c r="P104" s="30"/>
      <c r="Q104" s="30"/>
      <c r="R104" s="30"/>
      <c r="S104" s="30"/>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31"/>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row>
    <row r="105" spans="1:79" ht="45.75" customHeight="1" x14ac:dyDescent="0.25">
      <c r="A105" s="23">
        <v>352</v>
      </c>
      <c r="B105" s="23">
        <f>VLOOKUP(H105,[1]TT3040!G:P,2,FALSE)</f>
        <v>690</v>
      </c>
      <c r="C105" s="24" t="str">
        <f>VLOOKUP(H105,[1]TT3040!G:P,9,FALSE)</f>
        <v>17. THUỐC ĐƯỜNG TIÊU HÓA</v>
      </c>
      <c r="D105" s="23" t="str">
        <f>VLOOKUP(H105,[1]TT3040!G:P,10,FALSE)</f>
        <v>17.3. Thuốc chống co thắt</v>
      </c>
      <c r="E105" s="23" t="s">
        <v>755</v>
      </c>
      <c r="F105" s="24" t="s">
        <v>756</v>
      </c>
      <c r="G105" s="24" t="s">
        <v>757</v>
      </c>
      <c r="H105" s="24" t="s">
        <v>757</v>
      </c>
      <c r="I105" s="24" t="s">
        <v>758</v>
      </c>
      <c r="J105" s="24" t="s">
        <v>252</v>
      </c>
      <c r="K105" s="24" t="s">
        <v>570</v>
      </c>
      <c r="L105" s="24" t="s">
        <v>759</v>
      </c>
      <c r="M105" s="24" t="s">
        <v>760</v>
      </c>
      <c r="N105" s="24" t="s">
        <v>89</v>
      </c>
      <c r="O105" s="24" t="s">
        <v>257</v>
      </c>
      <c r="P105" s="25">
        <v>840</v>
      </c>
      <c r="Q105" s="25">
        <v>569544</v>
      </c>
      <c r="R105" s="25">
        <v>478416960</v>
      </c>
      <c r="S105" s="26" t="s">
        <v>729</v>
      </c>
      <c r="T105" s="23" t="s">
        <v>761</v>
      </c>
      <c r="U105" s="24" t="s">
        <v>762</v>
      </c>
      <c r="V105" s="24"/>
      <c r="W105" s="24">
        <v>0</v>
      </c>
      <c r="X105" s="24">
        <v>0</v>
      </c>
      <c r="Y105" s="24">
        <v>0</v>
      </c>
      <c r="Z105" s="24">
        <v>0</v>
      </c>
      <c r="AA105" s="24">
        <v>0</v>
      </c>
      <c r="AB105" s="24">
        <v>0</v>
      </c>
      <c r="AC105" s="24">
        <v>0</v>
      </c>
      <c r="AD105" s="24">
        <v>0</v>
      </c>
      <c r="AE105" s="24">
        <v>0</v>
      </c>
      <c r="AF105" s="24">
        <v>0</v>
      </c>
      <c r="AG105" s="24">
        <v>0</v>
      </c>
      <c r="AH105" s="24">
        <v>20000</v>
      </c>
      <c r="AI105" s="24">
        <v>0</v>
      </c>
      <c r="AJ105" s="24">
        <v>0</v>
      </c>
      <c r="AK105" s="24">
        <v>0</v>
      </c>
      <c r="AL105" s="24">
        <v>0</v>
      </c>
      <c r="AM105" s="24">
        <v>60000</v>
      </c>
      <c r="AN105" s="24">
        <v>0</v>
      </c>
      <c r="AO105" s="24">
        <v>0</v>
      </c>
      <c r="AP105" s="24">
        <v>100000</v>
      </c>
      <c r="AQ105" s="24">
        <v>0</v>
      </c>
      <c r="AR105" s="24">
        <v>0</v>
      </c>
      <c r="AS105" s="24">
        <v>100000</v>
      </c>
      <c r="AT105" s="24">
        <v>10000</v>
      </c>
      <c r="AU105" s="27">
        <v>0</v>
      </c>
      <c r="AV105" s="24">
        <v>8000</v>
      </c>
      <c r="AW105" s="24">
        <v>0</v>
      </c>
      <c r="AX105" s="24">
        <v>0</v>
      </c>
      <c r="AY105" s="24">
        <v>80000</v>
      </c>
      <c r="AZ105" s="24">
        <v>64544</v>
      </c>
      <c r="BA105" s="24">
        <v>0</v>
      </c>
      <c r="BB105" s="24">
        <v>5000</v>
      </c>
      <c r="BC105" s="24">
        <v>92000</v>
      </c>
      <c r="BD105" s="24">
        <v>0</v>
      </c>
      <c r="BE105" s="24">
        <v>0</v>
      </c>
      <c r="BF105" s="24">
        <v>0</v>
      </c>
      <c r="BG105" s="24">
        <v>0</v>
      </c>
      <c r="BH105" s="24">
        <v>0</v>
      </c>
      <c r="BI105" s="24">
        <v>30000</v>
      </c>
      <c r="BJ105" s="24">
        <v>0</v>
      </c>
      <c r="BK105" s="24">
        <v>0</v>
      </c>
      <c r="BL105" s="24">
        <v>0</v>
      </c>
      <c r="BM105" s="24">
        <v>0</v>
      </c>
      <c r="BN105" s="24">
        <v>0</v>
      </c>
      <c r="BO105" s="24">
        <v>0</v>
      </c>
      <c r="BP105" s="24">
        <v>0</v>
      </c>
      <c r="BQ105" s="24">
        <v>0</v>
      </c>
      <c r="BR105" s="24">
        <v>0</v>
      </c>
      <c r="BS105" s="24">
        <v>0</v>
      </c>
      <c r="BT105" s="24">
        <v>0</v>
      </c>
      <c r="BU105" s="24">
        <v>0</v>
      </c>
      <c r="BV105" s="24">
        <v>0</v>
      </c>
      <c r="BW105" s="24">
        <v>0</v>
      </c>
      <c r="BX105" s="24">
        <v>0</v>
      </c>
      <c r="BY105" s="24">
        <v>0</v>
      </c>
      <c r="BZ105" s="24">
        <v>0</v>
      </c>
      <c r="CA105" s="24">
        <v>0</v>
      </c>
    </row>
    <row r="106" spans="1:79" ht="45.75" customHeight="1" x14ac:dyDescent="0.25">
      <c r="A106" s="23">
        <v>49</v>
      </c>
      <c r="B106" s="23">
        <f>VLOOKUP(H106,[1]TT3040!G:P,2,FALSE)</f>
        <v>692</v>
      </c>
      <c r="C106" s="24" t="str">
        <f>VLOOKUP(H106,[1]TT3040!G:P,9,FALSE)</f>
        <v>17. THUỐC ĐƯỜNG TIÊU HÓA</v>
      </c>
      <c r="D106" s="23" t="str">
        <f>VLOOKUP(H106,[1]TT3040!G:P,10,FALSE)</f>
        <v>17.3. Thuốc chống co thắt</v>
      </c>
      <c r="E106" s="23" t="s">
        <v>763</v>
      </c>
      <c r="F106" s="24" t="s">
        <v>764</v>
      </c>
      <c r="G106" s="24" t="s">
        <v>765</v>
      </c>
      <c r="H106" s="14" t="s">
        <v>766</v>
      </c>
      <c r="I106" s="24" t="s">
        <v>767</v>
      </c>
      <c r="J106" s="24" t="s">
        <v>768</v>
      </c>
      <c r="K106" s="24" t="s">
        <v>99</v>
      </c>
      <c r="L106" s="24" t="s">
        <v>769</v>
      </c>
      <c r="M106" s="24" t="s">
        <v>770</v>
      </c>
      <c r="N106" s="24" t="s">
        <v>214</v>
      </c>
      <c r="O106" s="24" t="s">
        <v>90</v>
      </c>
      <c r="P106" s="25">
        <v>5306</v>
      </c>
      <c r="Q106" s="25">
        <v>132092</v>
      </c>
      <c r="R106" s="25">
        <v>700880152</v>
      </c>
      <c r="S106" s="23" t="s">
        <v>771</v>
      </c>
      <c r="T106" s="23" t="s">
        <v>772</v>
      </c>
      <c r="U106" s="24" t="s">
        <v>773</v>
      </c>
      <c r="V106" s="24"/>
      <c r="W106" s="24">
        <v>14000</v>
      </c>
      <c r="X106" s="24">
        <v>0</v>
      </c>
      <c r="Y106" s="24">
        <v>200</v>
      </c>
      <c r="Z106" s="24">
        <v>120</v>
      </c>
      <c r="AA106" s="24">
        <v>0</v>
      </c>
      <c r="AB106" s="24">
        <v>100</v>
      </c>
      <c r="AC106" s="24">
        <v>0</v>
      </c>
      <c r="AD106" s="24">
        <v>500</v>
      </c>
      <c r="AE106" s="24">
        <v>1000</v>
      </c>
      <c r="AF106" s="24">
        <v>0</v>
      </c>
      <c r="AG106" s="24">
        <v>1122</v>
      </c>
      <c r="AH106" s="24">
        <v>0</v>
      </c>
      <c r="AI106" s="24">
        <v>0</v>
      </c>
      <c r="AJ106" s="24">
        <v>0</v>
      </c>
      <c r="AK106" s="24">
        <v>24000</v>
      </c>
      <c r="AL106" s="24">
        <v>12000</v>
      </c>
      <c r="AM106" s="24">
        <v>2000</v>
      </c>
      <c r="AN106" s="24">
        <v>5000</v>
      </c>
      <c r="AO106" s="24">
        <v>4000</v>
      </c>
      <c r="AP106" s="24">
        <v>0</v>
      </c>
      <c r="AQ106" s="24">
        <v>4000</v>
      </c>
      <c r="AR106" s="24">
        <v>0</v>
      </c>
      <c r="AS106" s="24">
        <v>0</v>
      </c>
      <c r="AT106" s="24">
        <v>2000</v>
      </c>
      <c r="AU106" s="27">
        <v>0</v>
      </c>
      <c r="AV106" s="24">
        <v>0</v>
      </c>
      <c r="AW106" s="24">
        <v>3000</v>
      </c>
      <c r="AX106" s="24">
        <v>9000</v>
      </c>
      <c r="AY106" s="24">
        <v>8000</v>
      </c>
      <c r="AZ106" s="24">
        <v>5000</v>
      </c>
      <c r="BA106" s="24">
        <v>10000</v>
      </c>
      <c r="BB106" s="24">
        <v>2000</v>
      </c>
      <c r="BC106" s="24">
        <v>5000</v>
      </c>
      <c r="BD106" s="24">
        <v>11000</v>
      </c>
      <c r="BE106" s="24">
        <v>6000</v>
      </c>
      <c r="BF106" s="24">
        <v>0</v>
      </c>
      <c r="BG106" s="24">
        <v>2000</v>
      </c>
      <c r="BH106" s="24">
        <v>0</v>
      </c>
      <c r="BI106" s="24">
        <v>0</v>
      </c>
      <c r="BJ106" s="24">
        <v>0</v>
      </c>
      <c r="BK106" s="24">
        <v>50</v>
      </c>
      <c r="BL106" s="24">
        <v>1000</v>
      </c>
      <c r="BM106" s="24">
        <v>0</v>
      </c>
      <c r="BN106" s="24">
        <v>0</v>
      </c>
      <c r="BO106" s="24">
        <v>0</v>
      </c>
      <c r="BP106" s="24">
        <v>0</v>
      </c>
      <c r="BQ106" s="24">
        <v>0</v>
      </c>
      <c r="BR106" s="24">
        <v>0</v>
      </c>
      <c r="BS106" s="24">
        <v>0</v>
      </c>
      <c r="BT106" s="24">
        <v>0</v>
      </c>
      <c r="BU106" s="24">
        <v>0</v>
      </c>
      <c r="BV106" s="24">
        <v>0</v>
      </c>
      <c r="BW106" s="24">
        <v>0</v>
      </c>
      <c r="BX106" s="24">
        <v>0</v>
      </c>
      <c r="BY106" s="24">
        <v>0</v>
      </c>
      <c r="BZ106" s="24">
        <v>0</v>
      </c>
      <c r="CA106" s="24">
        <v>0</v>
      </c>
    </row>
    <row r="107" spans="1:79" ht="45.75" customHeight="1" x14ac:dyDescent="0.25">
      <c r="A107" s="23">
        <v>73</v>
      </c>
      <c r="B107" s="23">
        <f>VLOOKUP(H107,[1]TT3040!G:P,2,FALSE)</f>
        <v>693</v>
      </c>
      <c r="C107" s="24" t="str">
        <f>VLOOKUP(H107,[1]TT3040!G:P,9,FALSE)</f>
        <v>17. THUỐC ĐƯỜNG TIÊU HÓA</v>
      </c>
      <c r="D107" s="23" t="str">
        <f>VLOOKUP(H107,[1]TT3040!G:P,10,FALSE)</f>
        <v>17.3. Thuốc chống co thắt</v>
      </c>
      <c r="E107" s="23" t="s">
        <v>774</v>
      </c>
      <c r="F107" s="24" t="s">
        <v>775</v>
      </c>
      <c r="G107" s="24" t="s">
        <v>776</v>
      </c>
      <c r="H107" s="24" t="s">
        <v>776</v>
      </c>
      <c r="I107" s="24" t="s">
        <v>777</v>
      </c>
      <c r="J107" s="24" t="s">
        <v>85</v>
      </c>
      <c r="K107" s="24" t="s">
        <v>99</v>
      </c>
      <c r="L107" s="24" t="s">
        <v>778</v>
      </c>
      <c r="M107" s="24" t="s">
        <v>779</v>
      </c>
      <c r="N107" s="24" t="s">
        <v>367</v>
      </c>
      <c r="O107" s="24" t="s">
        <v>90</v>
      </c>
      <c r="P107" s="25">
        <v>8376</v>
      </c>
      <c r="Q107" s="25">
        <v>149850</v>
      </c>
      <c r="R107" s="25">
        <v>1255143600</v>
      </c>
      <c r="S107" s="23" t="s">
        <v>518</v>
      </c>
      <c r="T107" s="23" t="s">
        <v>519</v>
      </c>
      <c r="U107" s="24" t="s">
        <v>520</v>
      </c>
      <c r="V107" s="24"/>
      <c r="W107" s="24">
        <v>120000</v>
      </c>
      <c r="X107" s="24">
        <v>0</v>
      </c>
      <c r="Y107" s="24">
        <v>3000</v>
      </c>
      <c r="Z107" s="24">
        <v>0</v>
      </c>
      <c r="AA107" s="24">
        <v>0</v>
      </c>
      <c r="AB107" s="24">
        <v>200</v>
      </c>
      <c r="AC107" s="24">
        <v>0</v>
      </c>
      <c r="AD107" s="24">
        <v>0</v>
      </c>
      <c r="AE107" s="24">
        <v>0</v>
      </c>
      <c r="AF107" s="24">
        <v>0</v>
      </c>
      <c r="AG107" s="24">
        <v>0</v>
      </c>
      <c r="AH107" s="24">
        <v>0</v>
      </c>
      <c r="AI107" s="24">
        <v>0</v>
      </c>
      <c r="AJ107" s="24">
        <v>0</v>
      </c>
      <c r="AK107" s="24">
        <v>0</v>
      </c>
      <c r="AL107" s="24">
        <v>500</v>
      </c>
      <c r="AM107" s="24">
        <v>0</v>
      </c>
      <c r="AN107" s="24">
        <v>0</v>
      </c>
      <c r="AO107" s="24">
        <v>0</v>
      </c>
      <c r="AP107" s="24">
        <v>0</v>
      </c>
      <c r="AQ107" s="24">
        <v>1000</v>
      </c>
      <c r="AR107" s="24">
        <v>2000</v>
      </c>
      <c r="AS107" s="24">
        <v>0</v>
      </c>
      <c r="AT107" s="24">
        <v>500</v>
      </c>
      <c r="AU107" s="27">
        <v>0</v>
      </c>
      <c r="AV107" s="24">
        <v>3000</v>
      </c>
      <c r="AW107" s="24">
        <v>6000</v>
      </c>
      <c r="AX107" s="24">
        <v>0</v>
      </c>
      <c r="AY107" s="24">
        <v>0</v>
      </c>
      <c r="AZ107" s="24">
        <v>0</v>
      </c>
      <c r="BA107" s="24">
        <v>0</v>
      </c>
      <c r="BB107" s="24">
        <v>0</v>
      </c>
      <c r="BC107" s="24">
        <v>100</v>
      </c>
      <c r="BD107" s="24">
        <v>0</v>
      </c>
      <c r="BE107" s="24">
        <v>3000</v>
      </c>
      <c r="BF107" s="24">
        <v>0</v>
      </c>
      <c r="BG107" s="24">
        <v>10000</v>
      </c>
      <c r="BH107" s="24">
        <v>0</v>
      </c>
      <c r="BI107" s="24">
        <v>0</v>
      </c>
      <c r="BJ107" s="24">
        <v>0</v>
      </c>
      <c r="BK107" s="24">
        <v>50</v>
      </c>
      <c r="BL107" s="24">
        <v>500</v>
      </c>
      <c r="BM107" s="24">
        <v>0</v>
      </c>
      <c r="BN107" s="24">
        <v>0</v>
      </c>
      <c r="BO107" s="24">
        <v>0</v>
      </c>
      <c r="BP107" s="24">
        <v>0</v>
      </c>
      <c r="BQ107" s="24">
        <v>0</v>
      </c>
      <c r="BR107" s="24">
        <v>0</v>
      </c>
      <c r="BS107" s="24">
        <v>0</v>
      </c>
      <c r="BT107" s="24">
        <v>0</v>
      </c>
      <c r="BU107" s="24">
        <v>0</v>
      </c>
      <c r="BV107" s="24">
        <v>0</v>
      </c>
      <c r="BW107" s="24">
        <v>0</v>
      </c>
      <c r="BX107" s="24">
        <v>0</v>
      </c>
      <c r="BY107" s="24">
        <v>0</v>
      </c>
      <c r="BZ107" s="24">
        <v>0</v>
      </c>
      <c r="CA107" s="24">
        <v>0</v>
      </c>
    </row>
    <row r="108" spans="1:79" ht="45.75" customHeight="1" x14ac:dyDescent="0.25">
      <c r="A108" s="23">
        <v>877</v>
      </c>
      <c r="B108" s="23">
        <f>VLOOKUP(H108,[1]TT3040!G:P,2,FALSE)</f>
        <v>694</v>
      </c>
      <c r="C108" s="24" t="str">
        <f>VLOOKUP(H108,[1]TT3040!G:P,9,FALSE)</f>
        <v>17. THUỐC ĐƯỜNG TIÊU HÓA</v>
      </c>
      <c r="D108" s="23" t="str">
        <f>VLOOKUP(H108,[1]TT3040!G:P,10,FALSE)</f>
        <v>17.3. Thuốc chống co thắt</v>
      </c>
      <c r="E108" s="23" t="s">
        <v>780</v>
      </c>
      <c r="F108" s="24" t="s">
        <v>781</v>
      </c>
      <c r="G108" s="24" t="s">
        <v>782</v>
      </c>
      <c r="H108" s="24" t="s">
        <v>782</v>
      </c>
      <c r="I108" s="24" t="s">
        <v>783</v>
      </c>
      <c r="J108" s="24" t="s">
        <v>252</v>
      </c>
      <c r="K108" s="24" t="s">
        <v>267</v>
      </c>
      <c r="L108" s="24" t="s">
        <v>784</v>
      </c>
      <c r="M108" s="24" t="s">
        <v>748</v>
      </c>
      <c r="N108" s="24" t="s">
        <v>270</v>
      </c>
      <c r="O108" s="24" t="s">
        <v>257</v>
      </c>
      <c r="P108" s="25">
        <v>2200</v>
      </c>
      <c r="Q108" s="25">
        <v>1050500</v>
      </c>
      <c r="R108" s="25">
        <v>2311100000</v>
      </c>
      <c r="S108" s="26" t="s">
        <v>172</v>
      </c>
      <c r="T108" s="23" t="s">
        <v>173</v>
      </c>
      <c r="U108" s="24" t="s">
        <v>174</v>
      </c>
      <c r="V108" s="24"/>
      <c r="W108" s="24">
        <v>0</v>
      </c>
      <c r="X108" s="24">
        <v>0</v>
      </c>
      <c r="Y108" s="24">
        <v>0</v>
      </c>
      <c r="Z108" s="24">
        <v>0</v>
      </c>
      <c r="AA108" s="24">
        <v>0</v>
      </c>
      <c r="AB108" s="24">
        <v>0</v>
      </c>
      <c r="AC108" s="24">
        <v>0</v>
      </c>
      <c r="AD108" s="24">
        <v>0</v>
      </c>
      <c r="AE108" s="24">
        <v>0</v>
      </c>
      <c r="AF108" s="24">
        <v>0</v>
      </c>
      <c r="AG108" s="24">
        <v>100000</v>
      </c>
      <c r="AH108" s="24">
        <v>0</v>
      </c>
      <c r="AI108" s="24">
        <v>0</v>
      </c>
      <c r="AJ108" s="24">
        <v>0</v>
      </c>
      <c r="AK108" s="24">
        <v>0</v>
      </c>
      <c r="AL108" s="24">
        <v>35000</v>
      </c>
      <c r="AM108" s="24">
        <v>270000</v>
      </c>
      <c r="AN108" s="24">
        <v>108000</v>
      </c>
      <c r="AO108" s="24">
        <v>0</v>
      </c>
      <c r="AP108" s="24">
        <v>0</v>
      </c>
      <c r="AQ108" s="24">
        <v>5000</v>
      </c>
      <c r="AR108" s="24">
        <v>0</v>
      </c>
      <c r="AS108" s="24">
        <v>50000</v>
      </c>
      <c r="AT108" s="24">
        <v>40000</v>
      </c>
      <c r="AU108" s="27">
        <v>0</v>
      </c>
      <c r="AV108" s="24">
        <v>0</v>
      </c>
      <c r="AW108" s="24">
        <v>30000</v>
      </c>
      <c r="AX108" s="24">
        <v>350000</v>
      </c>
      <c r="AY108" s="24">
        <v>0</v>
      </c>
      <c r="AZ108" s="24">
        <v>10000</v>
      </c>
      <c r="BA108" s="24">
        <v>0</v>
      </c>
      <c r="BB108" s="24">
        <v>40000</v>
      </c>
      <c r="BC108" s="24">
        <v>0</v>
      </c>
      <c r="BD108" s="24">
        <v>2500</v>
      </c>
      <c r="BE108" s="24">
        <v>10000</v>
      </c>
      <c r="BF108" s="24">
        <v>0</v>
      </c>
      <c r="BG108" s="24">
        <v>0</v>
      </c>
      <c r="BH108" s="24">
        <v>0</v>
      </c>
      <c r="BI108" s="24">
        <v>0</v>
      </c>
      <c r="BJ108" s="24">
        <v>0</v>
      </c>
      <c r="BK108" s="24">
        <v>0</v>
      </c>
      <c r="BL108" s="24">
        <v>0</v>
      </c>
      <c r="BM108" s="24">
        <v>0</v>
      </c>
      <c r="BN108" s="24">
        <v>0</v>
      </c>
      <c r="BO108" s="24">
        <v>0</v>
      </c>
      <c r="BP108" s="24">
        <v>0</v>
      </c>
      <c r="BQ108" s="24">
        <v>0</v>
      </c>
      <c r="BR108" s="24">
        <v>0</v>
      </c>
      <c r="BS108" s="24">
        <v>0</v>
      </c>
      <c r="BT108" s="24">
        <v>0</v>
      </c>
      <c r="BU108" s="24">
        <v>0</v>
      </c>
      <c r="BV108" s="24">
        <v>0</v>
      </c>
      <c r="BW108" s="24">
        <v>0</v>
      </c>
      <c r="BX108" s="24">
        <v>0</v>
      </c>
      <c r="BY108" s="24">
        <v>0</v>
      </c>
      <c r="BZ108" s="24">
        <v>0</v>
      </c>
      <c r="CA108" s="24">
        <v>0</v>
      </c>
    </row>
    <row r="109" spans="1:79" s="32" customFormat="1" ht="45.75" customHeight="1" x14ac:dyDescent="0.25">
      <c r="A109" s="23">
        <v>1006</v>
      </c>
      <c r="B109" s="23">
        <f>VLOOKUP(H109,[1]TT3040!G:P,2,FALSE)</f>
        <v>695</v>
      </c>
      <c r="C109" s="24" t="str">
        <f>VLOOKUP(H109,[1]TT3040!G:P,9,FALSE)</f>
        <v>17. THUỐC ĐƯỜNG TIÊU HÓA</v>
      </c>
      <c r="D109" s="23" t="str">
        <f>VLOOKUP(H109,[1]TT3040!G:P,10,FALSE)</f>
        <v>17.3. Thuốc chống co thắt</v>
      </c>
      <c r="E109" s="23" t="s">
        <v>785</v>
      </c>
      <c r="F109" s="24" t="s">
        <v>786</v>
      </c>
      <c r="G109" s="24" t="s">
        <v>787</v>
      </c>
      <c r="H109" s="24" t="s">
        <v>787</v>
      </c>
      <c r="I109" s="24" t="s">
        <v>662</v>
      </c>
      <c r="J109" s="24" t="s">
        <v>85</v>
      </c>
      <c r="K109" s="24" t="s">
        <v>99</v>
      </c>
      <c r="L109" s="24" t="s">
        <v>788</v>
      </c>
      <c r="M109" s="24" t="s">
        <v>146</v>
      </c>
      <c r="N109" s="24" t="s">
        <v>89</v>
      </c>
      <c r="O109" s="24" t="s">
        <v>789</v>
      </c>
      <c r="P109" s="25">
        <v>2730</v>
      </c>
      <c r="Q109" s="25">
        <v>129085</v>
      </c>
      <c r="R109" s="25">
        <v>352402050</v>
      </c>
      <c r="S109" s="26" t="s">
        <v>124</v>
      </c>
      <c r="T109" s="23" t="s">
        <v>125</v>
      </c>
      <c r="U109" s="24" t="s">
        <v>126</v>
      </c>
      <c r="V109" s="24"/>
      <c r="W109" s="24">
        <v>10000</v>
      </c>
      <c r="X109" s="24">
        <v>0</v>
      </c>
      <c r="Y109" s="24">
        <v>25000</v>
      </c>
      <c r="Z109" s="24">
        <v>0</v>
      </c>
      <c r="AA109" s="24">
        <v>0</v>
      </c>
      <c r="AB109" s="24">
        <v>0</v>
      </c>
      <c r="AC109" s="24">
        <v>0</v>
      </c>
      <c r="AD109" s="24">
        <v>300</v>
      </c>
      <c r="AE109" s="24">
        <v>0</v>
      </c>
      <c r="AF109" s="24">
        <v>0</v>
      </c>
      <c r="AG109" s="24">
        <v>5885</v>
      </c>
      <c r="AH109" s="24">
        <v>5000</v>
      </c>
      <c r="AI109" s="24">
        <v>0</v>
      </c>
      <c r="AJ109" s="24">
        <v>0</v>
      </c>
      <c r="AK109" s="24">
        <v>4000</v>
      </c>
      <c r="AL109" s="24">
        <v>4800</v>
      </c>
      <c r="AM109" s="24">
        <v>1000</v>
      </c>
      <c r="AN109" s="24">
        <v>5000</v>
      </c>
      <c r="AO109" s="24">
        <v>0</v>
      </c>
      <c r="AP109" s="24">
        <v>3000</v>
      </c>
      <c r="AQ109" s="24">
        <v>0</v>
      </c>
      <c r="AR109" s="24">
        <v>20000</v>
      </c>
      <c r="AS109" s="24">
        <v>600</v>
      </c>
      <c r="AT109" s="24">
        <v>1200</v>
      </c>
      <c r="AU109" s="27">
        <v>0</v>
      </c>
      <c r="AV109" s="24">
        <v>15000</v>
      </c>
      <c r="AW109" s="24">
        <v>6000</v>
      </c>
      <c r="AX109" s="24">
        <v>2000</v>
      </c>
      <c r="AY109" s="24">
        <v>5000</v>
      </c>
      <c r="AZ109" s="24">
        <v>1000</v>
      </c>
      <c r="BA109" s="24">
        <v>2000</v>
      </c>
      <c r="BB109" s="24">
        <v>0</v>
      </c>
      <c r="BC109" s="24">
        <v>2500</v>
      </c>
      <c r="BD109" s="24">
        <v>1800</v>
      </c>
      <c r="BE109" s="24">
        <v>2000</v>
      </c>
      <c r="BF109" s="24">
        <v>0</v>
      </c>
      <c r="BG109" s="24">
        <v>5000</v>
      </c>
      <c r="BH109" s="24">
        <v>0</v>
      </c>
      <c r="BI109" s="24">
        <v>1000</v>
      </c>
      <c r="BJ109" s="24">
        <v>0</v>
      </c>
      <c r="BK109" s="24">
        <v>0</v>
      </c>
      <c r="BL109" s="24">
        <v>0</v>
      </c>
      <c r="BM109" s="24">
        <v>0</v>
      </c>
      <c r="BN109" s="24">
        <v>0</v>
      </c>
      <c r="BO109" s="24">
        <v>0</v>
      </c>
      <c r="BP109" s="24">
        <v>0</v>
      </c>
      <c r="BQ109" s="24">
        <v>0</v>
      </c>
      <c r="BR109" s="24">
        <v>0</v>
      </c>
      <c r="BS109" s="24">
        <v>0</v>
      </c>
      <c r="BT109" s="24">
        <v>0</v>
      </c>
      <c r="BU109" s="24">
        <v>0</v>
      </c>
      <c r="BV109" s="24">
        <v>0</v>
      </c>
      <c r="BW109" s="24">
        <v>0</v>
      </c>
      <c r="BX109" s="24">
        <v>0</v>
      </c>
      <c r="BY109" s="24">
        <v>0</v>
      </c>
      <c r="BZ109" s="24">
        <v>0</v>
      </c>
      <c r="CA109" s="24">
        <v>0</v>
      </c>
    </row>
    <row r="110" spans="1:79" ht="45.75" customHeight="1" x14ac:dyDescent="0.25">
      <c r="A110" s="29"/>
      <c r="B110" s="29"/>
      <c r="C110" s="24" t="s">
        <v>673</v>
      </c>
      <c r="D110" s="29" t="s">
        <v>790</v>
      </c>
      <c r="E110" s="29"/>
      <c r="F110" s="29"/>
      <c r="G110" s="29"/>
      <c r="H110" s="29"/>
      <c r="I110" s="29"/>
      <c r="J110" s="29"/>
      <c r="K110" s="29"/>
      <c r="L110" s="29"/>
      <c r="M110" s="29"/>
      <c r="N110" s="29"/>
      <c r="O110" s="29"/>
      <c r="P110" s="30"/>
      <c r="Q110" s="30"/>
      <c r="R110" s="30"/>
      <c r="S110" s="30"/>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31"/>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row>
    <row r="111" spans="1:79" ht="45.75" customHeight="1" x14ac:dyDescent="0.25">
      <c r="A111" s="23">
        <v>551</v>
      </c>
      <c r="B111" s="23">
        <f>VLOOKUP(H111,[1]TT3040!G:P,2,FALSE)</f>
        <v>701</v>
      </c>
      <c r="C111" s="24" t="str">
        <f>VLOOKUP(H111,[1]TT3040!G:P,9,FALSE)</f>
        <v>17. THUỐC ĐƯỜNG TIÊU HÓA</v>
      </c>
      <c r="D111" s="23" t="str">
        <f>VLOOKUP(H111,[1]TT3040!G:P,10,FALSE)</f>
        <v>17.4. Thuốc tẩy, nhuận tràng</v>
      </c>
      <c r="E111" s="23" t="s">
        <v>791</v>
      </c>
      <c r="F111" s="24" t="s">
        <v>792</v>
      </c>
      <c r="G111" s="24" t="s">
        <v>793</v>
      </c>
      <c r="H111" s="24" t="s">
        <v>793</v>
      </c>
      <c r="I111" s="24" t="s">
        <v>794</v>
      </c>
      <c r="J111" s="24" t="s">
        <v>795</v>
      </c>
      <c r="K111" s="24" t="s">
        <v>796</v>
      </c>
      <c r="L111" s="24" t="s">
        <v>797</v>
      </c>
      <c r="M111" s="24" t="s">
        <v>798</v>
      </c>
      <c r="N111" s="24" t="s">
        <v>89</v>
      </c>
      <c r="O111" s="24" t="s">
        <v>618</v>
      </c>
      <c r="P111" s="25">
        <v>6925</v>
      </c>
      <c r="Q111" s="25">
        <v>90474</v>
      </c>
      <c r="R111" s="25">
        <v>626532450</v>
      </c>
      <c r="S111" s="26" t="s">
        <v>235</v>
      </c>
      <c r="T111" s="23" t="s">
        <v>236</v>
      </c>
      <c r="U111" s="24" t="s">
        <v>237</v>
      </c>
      <c r="V111" s="24"/>
      <c r="W111" s="24">
        <v>20000</v>
      </c>
      <c r="X111" s="24">
        <v>0</v>
      </c>
      <c r="Y111" s="24">
        <v>10000</v>
      </c>
      <c r="Z111" s="24">
        <v>0</v>
      </c>
      <c r="AA111" s="24">
        <v>0</v>
      </c>
      <c r="AB111" s="24">
        <v>0</v>
      </c>
      <c r="AC111" s="24">
        <v>0</v>
      </c>
      <c r="AD111" s="24">
        <v>0</v>
      </c>
      <c r="AE111" s="24">
        <v>0</v>
      </c>
      <c r="AF111" s="24">
        <v>0</v>
      </c>
      <c r="AG111" s="24">
        <v>10824</v>
      </c>
      <c r="AH111" s="24">
        <v>0</v>
      </c>
      <c r="AI111" s="24">
        <v>0</v>
      </c>
      <c r="AJ111" s="24">
        <v>0</v>
      </c>
      <c r="AK111" s="24">
        <v>12000</v>
      </c>
      <c r="AL111" s="24">
        <v>4000</v>
      </c>
      <c r="AM111" s="24">
        <v>0</v>
      </c>
      <c r="AN111" s="24">
        <v>2000</v>
      </c>
      <c r="AO111" s="24">
        <v>0</v>
      </c>
      <c r="AP111" s="24">
        <v>0</v>
      </c>
      <c r="AQ111" s="24">
        <v>4000</v>
      </c>
      <c r="AR111" s="24">
        <v>800</v>
      </c>
      <c r="AS111" s="24">
        <v>0</v>
      </c>
      <c r="AT111" s="24">
        <v>200</v>
      </c>
      <c r="AU111" s="27">
        <v>0</v>
      </c>
      <c r="AV111" s="24">
        <v>6000</v>
      </c>
      <c r="AW111" s="24">
        <v>0</v>
      </c>
      <c r="AX111" s="24">
        <v>0</v>
      </c>
      <c r="AY111" s="24">
        <v>0</v>
      </c>
      <c r="AZ111" s="24">
        <v>1000</v>
      </c>
      <c r="BA111" s="24">
        <v>10000</v>
      </c>
      <c r="BB111" s="24">
        <v>2000</v>
      </c>
      <c r="BC111" s="24">
        <v>1500</v>
      </c>
      <c r="BD111" s="24">
        <v>100</v>
      </c>
      <c r="BE111" s="24">
        <v>2000</v>
      </c>
      <c r="BF111" s="24">
        <v>0</v>
      </c>
      <c r="BG111" s="24">
        <v>1000</v>
      </c>
      <c r="BH111" s="24">
        <v>0</v>
      </c>
      <c r="BI111" s="24">
        <v>2000</v>
      </c>
      <c r="BJ111" s="24">
        <v>550</v>
      </c>
      <c r="BK111" s="24">
        <v>0</v>
      </c>
      <c r="BL111" s="24">
        <v>500</v>
      </c>
      <c r="BM111" s="24">
        <v>0</v>
      </c>
      <c r="BN111" s="24">
        <v>0</v>
      </c>
      <c r="BO111" s="24">
        <v>0</v>
      </c>
      <c r="BP111" s="24">
        <v>0</v>
      </c>
      <c r="BQ111" s="24">
        <v>0</v>
      </c>
      <c r="BR111" s="24">
        <v>0</v>
      </c>
      <c r="BS111" s="24">
        <v>0</v>
      </c>
      <c r="BT111" s="24">
        <v>0</v>
      </c>
      <c r="BU111" s="24">
        <v>0</v>
      </c>
      <c r="BV111" s="24">
        <v>0</v>
      </c>
      <c r="BW111" s="24">
        <v>0</v>
      </c>
      <c r="BX111" s="24">
        <v>0</v>
      </c>
      <c r="BY111" s="24">
        <v>0</v>
      </c>
      <c r="BZ111" s="24">
        <v>0</v>
      </c>
      <c r="CA111" s="24">
        <v>0</v>
      </c>
    </row>
    <row r="112" spans="1:79" ht="45.75" customHeight="1" x14ac:dyDescent="0.25">
      <c r="A112" s="23">
        <v>924</v>
      </c>
      <c r="B112" s="23">
        <f>VLOOKUP(H112,[1]TT3040!G:P,2,FALSE)</f>
        <v>703</v>
      </c>
      <c r="C112" s="24" t="str">
        <f>VLOOKUP(H112,[1]TT3040!G:P,9,FALSE)</f>
        <v>17. THUỐC ĐƯỜNG TIÊU HÓA</v>
      </c>
      <c r="D112" s="23" t="str">
        <f>VLOOKUP(H112,[1]TT3040!G:P,10,FALSE)</f>
        <v>17.4. Thuốc tẩy, nhuận tràng</v>
      </c>
      <c r="E112" s="23" t="s">
        <v>799</v>
      </c>
      <c r="F112" s="24" t="s">
        <v>800</v>
      </c>
      <c r="G112" s="24" t="s">
        <v>801</v>
      </c>
      <c r="H112" s="24" t="s">
        <v>802</v>
      </c>
      <c r="I112" s="24" t="s">
        <v>803</v>
      </c>
      <c r="J112" s="24" t="s">
        <v>252</v>
      </c>
      <c r="K112" s="24" t="s">
        <v>804</v>
      </c>
      <c r="L112" s="24" t="s">
        <v>805</v>
      </c>
      <c r="M112" s="24" t="s">
        <v>431</v>
      </c>
      <c r="N112" s="24" t="s">
        <v>89</v>
      </c>
      <c r="O112" s="24" t="s">
        <v>682</v>
      </c>
      <c r="P112" s="25">
        <v>3500</v>
      </c>
      <c r="Q112" s="25">
        <v>6600</v>
      </c>
      <c r="R112" s="25">
        <v>23100000</v>
      </c>
      <c r="S112" s="26" t="s">
        <v>104</v>
      </c>
      <c r="T112" s="23" t="s">
        <v>105</v>
      </c>
      <c r="U112" s="24" t="s">
        <v>106</v>
      </c>
      <c r="V112" s="24"/>
      <c r="W112" s="24">
        <v>0</v>
      </c>
      <c r="X112" s="24">
        <v>0</v>
      </c>
      <c r="Y112" s="24">
        <v>0</v>
      </c>
      <c r="Z112" s="24">
        <v>0</v>
      </c>
      <c r="AA112" s="24">
        <v>0</v>
      </c>
      <c r="AB112" s="24">
        <v>0</v>
      </c>
      <c r="AC112" s="24">
        <v>0</v>
      </c>
      <c r="AD112" s="24">
        <v>500</v>
      </c>
      <c r="AE112" s="24">
        <v>0</v>
      </c>
      <c r="AF112" s="24">
        <v>0</v>
      </c>
      <c r="AG112" s="24">
        <v>0</v>
      </c>
      <c r="AH112" s="24">
        <v>500</v>
      </c>
      <c r="AI112" s="24">
        <v>0</v>
      </c>
      <c r="AJ112" s="24">
        <v>0</v>
      </c>
      <c r="AK112" s="24">
        <v>0</v>
      </c>
      <c r="AL112" s="24">
        <v>0</v>
      </c>
      <c r="AM112" s="24">
        <v>0</v>
      </c>
      <c r="AN112" s="24">
        <v>0</v>
      </c>
      <c r="AO112" s="24">
        <v>0</v>
      </c>
      <c r="AP112" s="24">
        <v>0</v>
      </c>
      <c r="AQ112" s="24">
        <v>2500</v>
      </c>
      <c r="AR112" s="24">
        <v>0</v>
      </c>
      <c r="AS112" s="24">
        <v>0</v>
      </c>
      <c r="AT112" s="24">
        <v>100</v>
      </c>
      <c r="AU112" s="27">
        <v>0</v>
      </c>
      <c r="AV112" s="24">
        <v>0</v>
      </c>
      <c r="AW112" s="24">
        <v>0</v>
      </c>
      <c r="AX112" s="24">
        <v>0</v>
      </c>
      <c r="AY112" s="24">
        <v>0</v>
      </c>
      <c r="AZ112" s="24">
        <v>0</v>
      </c>
      <c r="BA112" s="24">
        <v>0</v>
      </c>
      <c r="BB112" s="24">
        <v>0</v>
      </c>
      <c r="BC112" s="24">
        <v>0</v>
      </c>
      <c r="BD112" s="24">
        <v>0</v>
      </c>
      <c r="BE112" s="24">
        <v>3000</v>
      </c>
      <c r="BF112" s="24">
        <v>0</v>
      </c>
      <c r="BG112" s="24">
        <v>0</v>
      </c>
      <c r="BH112" s="24">
        <v>0</v>
      </c>
      <c r="BI112" s="24">
        <v>0</v>
      </c>
      <c r="BJ112" s="24">
        <v>0</v>
      </c>
      <c r="BK112" s="24">
        <v>0</v>
      </c>
      <c r="BL112" s="24">
        <v>0</v>
      </c>
      <c r="BM112" s="24">
        <v>0</v>
      </c>
      <c r="BN112" s="24">
        <v>0</v>
      </c>
      <c r="BO112" s="24">
        <v>0</v>
      </c>
      <c r="BP112" s="24">
        <v>0</v>
      </c>
      <c r="BQ112" s="24">
        <v>0</v>
      </c>
      <c r="BR112" s="24">
        <v>0</v>
      </c>
      <c r="BS112" s="24">
        <v>0</v>
      </c>
      <c r="BT112" s="24">
        <v>0</v>
      </c>
      <c r="BU112" s="24">
        <v>0</v>
      </c>
      <c r="BV112" s="24">
        <v>0</v>
      </c>
      <c r="BW112" s="24">
        <v>0</v>
      </c>
      <c r="BX112" s="24">
        <v>0</v>
      </c>
      <c r="BY112" s="24">
        <v>0</v>
      </c>
      <c r="BZ112" s="24">
        <v>0</v>
      </c>
      <c r="CA112" s="24">
        <v>0</v>
      </c>
    </row>
    <row r="113" spans="1:79" ht="45.75" customHeight="1" x14ac:dyDescent="0.25">
      <c r="A113" s="29"/>
      <c r="B113" s="29"/>
      <c r="C113" s="24" t="s">
        <v>673</v>
      </c>
      <c r="D113" s="29" t="s">
        <v>806</v>
      </c>
      <c r="E113" s="29"/>
      <c r="F113" s="29"/>
      <c r="G113" s="29"/>
      <c r="H113" s="29"/>
      <c r="I113" s="29"/>
      <c r="J113" s="29"/>
      <c r="K113" s="29"/>
      <c r="L113" s="29"/>
      <c r="M113" s="29"/>
      <c r="N113" s="29"/>
      <c r="O113" s="29"/>
      <c r="P113" s="30"/>
      <c r="Q113" s="30"/>
      <c r="R113" s="30"/>
      <c r="S113" s="30"/>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31"/>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c r="BV113" s="29"/>
      <c r="BW113" s="29"/>
      <c r="BX113" s="29"/>
      <c r="BY113" s="29"/>
      <c r="BZ113" s="29"/>
      <c r="CA113" s="29"/>
    </row>
    <row r="114" spans="1:79" ht="45.75" customHeight="1" x14ac:dyDescent="0.25">
      <c r="A114" s="23">
        <v>377</v>
      </c>
      <c r="B114" s="23">
        <f>VLOOKUP(H114,[1]TT3040!G:P,2,FALSE)</f>
        <v>710</v>
      </c>
      <c r="C114" s="24" t="str">
        <f>VLOOKUP(H114,[1]TT3040!G:P,9,FALSE)</f>
        <v>17. THUỐC ĐƯỜNG TIÊU HÓA</v>
      </c>
      <c r="D114" s="23" t="str">
        <f>VLOOKUP(H114,[1]TT3040!G:P,10,FALSE)</f>
        <v>17.5. Thuốc điều trị tiêu chảy</v>
      </c>
      <c r="E114" s="23" t="s">
        <v>807</v>
      </c>
      <c r="F114" s="24" t="s">
        <v>808</v>
      </c>
      <c r="G114" s="24" t="s">
        <v>809</v>
      </c>
      <c r="H114" s="24" t="s">
        <v>809</v>
      </c>
      <c r="I114" s="24" t="s">
        <v>810</v>
      </c>
      <c r="J114" s="24" t="s">
        <v>252</v>
      </c>
      <c r="K114" s="24" t="s">
        <v>694</v>
      </c>
      <c r="L114" s="24" t="s">
        <v>811</v>
      </c>
      <c r="M114" s="24" t="s">
        <v>812</v>
      </c>
      <c r="N114" s="24" t="s">
        <v>89</v>
      </c>
      <c r="O114" s="24" t="s">
        <v>90</v>
      </c>
      <c r="P114" s="25">
        <v>5500</v>
      </c>
      <c r="Q114" s="25">
        <v>899000</v>
      </c>
      <c r="R114" s="25">
        <v>4944500000</v>
      </c>
      <c r="S114" s="26" t="s">
        <v>813</v>
      </c>
      <c r="T114" s="23" t="s">
        <v>814</v>
      </c>
      <c r="U114" s="24" t="s">
        <v>815</v>
      </c>
      <c r="V114" s="24"/>
      <c r="W114" s="24">
        <v>10000</v>
      </c>
      <c r="X114" s="24">
        <v>0</v>
      </c>
      <c r="Y114" s="24">
        <v>150000</v>
      </c>
      <c r="Z114" s="24">
        <v>0</v>
      </c>
      <c r="AA114" s="24">
        <v>0</v>
      </c>
      <c r="AB114" s="24">
        <v>0</v>
      </c>
      <c r="AC114" s="24">
        <v>0</v>
      </c>
      <c r="AD114" s="24">
        <v>0</v>
      </c>
      <c r="AE114" s="24">
        <v>0</v>
      </c>
      <c r="AF114" s="24">
        <v>0</v>
      </c>
      <c r="AG114" s="24">
        <v>0</v>
      </c>
      <c r="AH114" s="24">
        <v>10000</v>
      </c>
      <c r="AI114" s="24">
        <v>0</v>
      </c>
      <c r="AJ114" s="24">
        <v>0</v>
      </c>
      <c r="AK114" s="24">
        <v>36000</v>
      </c>
      <c r="AL114" s="24">
        <v>30000</v>
      </c>
      <c r="AM114" s="24">
        <v>100000</v>
      </c>
      <c r="AN114" s="24">
        <v>50000</v>
      </c>
      <c r="AO114" s="24">
        <v>0</v>
      </c>
      <c r="AP114" s="24">
        <v>50000</v>
      </c>
      <c r="AQ114" s="24">
        <v>30000</v>
      </c>
      <c r="AR114" s="24">
        <v>0</v>
      </c>
      <c r="AS114" s="24">
        <v>28000</v>
      </c>
      <c r="AT114" s="24">
        <v>110000</v>
      </c>
      <c r="AU114" s="27">
        <v>15000</v>
      </c>
      <c r="AV114" s="24">
        <v>110000</v>
      </c>
      <c r="AW114" s="24">
        <v>0</v>
      </c>
      <c r="AX114" s="24">
        <v>20000</v>
      </c>
      <c r="AY114" s="24">
        <v>0</v>
      </c>
      <c r="AZ114" s="24">
        <v>40000</v>
      </c>
      <c r="BA114" s="24">
        <v>80000</v>
      </c>
      <c r="BB114" s="24">
        <v>10000</v>
      </c>
      <c r="BC114" s="24">
        <v>0</v>
      </c>
      <c r="BD114" s="24">
        <v>0</v>
      </c>
      <c r="BE114" s="24">
        <v>0</v>
      </c>
      <c r="BF114" s="24">
        <v>0</v>
      </c>
      <c r="BG114" s="24">
        <v>0</v>
      </c>
      <c r="BH114" s="24">
        <v>0</v>
      </c>
      <c r="BI114" s="24">
        <v>20000</v>
      </c>
      <c r="BJ114" s="24">
        <v>0</v>
      </c>
      <c r="BK114" s="24">
        <v>0</v>
      </c>
      <c r="BL114" s="24">
        <v>0</v>
      </c>
      <c r="BM114" s="24">
        <v>0</v>
      </c>
      <c r="BN114" s="24">
        <v>0</v>
      </c>
      <c r="BO114" s="24">
        <v>0</v>
      </c>
      <c r="BP114" s="24">
        <v>0</v>
      </c>
      <c r="BQ114" s="24">
        <v>0</v>
      </c>
      <c r="BR114" s="24">
        <v>0</v>
      </c>
      <c r="BS114" s="24">
        <v>0</v>
      </c>
      <c r="BT114" s="24">
        <v>0</v>
      </c>
      <c r="BU114" s="24">
        <v>0</v>
      </c>
      <c r="BV114" s="24">
        <v>0</v>
      </c>
      <c r="BW114" s="24">
        <v>0</v>
      </c>
      <c r="BX114" s="24">
        <v>0</v>
      </c>
      <c r="BY114" s="24">
        <v>0</v>
      </c>
      <c r="BZ114" s="24">
        <v>0</v>
      </c>
      <c r="CA114" s="24">
        <v>0</v>
      </c>
    </row>
    <row r="115" spans="1:79" s="32" customFormat="1" ht="45.75" customHeight="1" x14ac:dyDescent="0.25">
      <c r="A115" s="23">
        <v>23</v>
      </c>
      <c r="B115" s="23">
        <f>VLOOKUP(H115,[1]TT3040!G:P,2,FALSE)</f>
        <v>711</v>
      </c>
      <c r="C115" s="24" t="str">
        <f>VLOOKUP(H115,[1]TT3040!G:P,9,FALSE)</f>
        <v>17. THUỐC ĐƯỜNG TIÊU HÓA</v>
      </c>
      <c r="D115" s="23" t="str">
        <f>VLOOKUP(H115,[1]TT3040!G:P,10,FALSE)</f>
        <v>17.5. Thuốc điều trị tiêu chảy</v>
      </c>
      <c r="E115" s="23" t="s">
        <v>816</v>
      </c>
      <c r="F115" s="24" t="s">
        <v>817</v>
      </c>
      <c r="G115" s="24" t="s">
        <v>818</v>
      </c>
      <c r="H115" s="24" t="s">
        <v>819</v>
      </c>
      <c r="I115" s="24" t="s">
        <v>820</v>
      </c>
      <c r="J115" s="24" t="s">
        <v>252</v>
      </c>
      <c r="K115" s="24" t="s">
        <v>694</v>
      </c>
      <c r="L115" s="24" t="s">
        <v>821</v>
      </c>
      <c r="M115" s="24" t="s">
        <v>822</v>
      </c>
      <c r="N115" s="24" t="s">
        <v>714</v>
      </c>
      <c r="O115" s="24" t="s">
        <v>90</v>
      </c>
      <c r="P115" s="25">
        <v>6564</v>
      </c>
      <c r="Q115" s="25">
        <v>281500</v>
      </c>
      <c r="R115" s="25">
        <v>1847766000</v>
      </c>
      <c r="S115" s="26" t="s">
        <v>823</v>
      </c>
      <c r="T115" s="23" t="s">
        <v>378</v>
      </c>
      <c r="U115" s="24" t="s">
        <v>773</v>
      </c>
      <c r="V115" s="24"/>
      <c r="W115" s="24">
        <v>30000</v>
      </c>
      <c r="X115" s="24">
        <v>0</v>
      </c>
      <c r="Y115" s="24">
        <v>30000</v>
      </c>
      <c r="Z115" s="24">
        <v>0</v>
      </c>
      <c r="AA115" s="24">
        <v>0</v>
      </c>
      <c r="AB115" s="24">
        <v>0</v>
      </c>
      <c r="AC115" s="24">
        <v>0</v>
      </c>
      <c r="AD115" s="24">
        <v>0</v>
      </c>
      <c r="AE115" s="24">
        <v>0</v>
      </c>
      <c r="AF115" s="24">
        <v>0</v>
      </c>
      <c r="AG115" s="24">
        <v>0</v>
      </c>
      <c r="AH115" s="24">
        <v>0</v>
      </c>
      <c r="AI115" s="24">
        <v>0</v>
      </c>
      <c r="AJ115" s="24">
        <v>0</v>
      </c>
      <c r="AK115" s="24">
        <v>0</v>
      </c>
      <c r="AL115" s="24">
        <v>10000</v>
      </c>
      <c r="AM115" s="24">
        <v>40000</v>
      </c>
      <c r="AN115" s="24">
        <v>0</v>
      </c>
      <c r="AO115" s="24">
        <v>0</v>
      </c>
      <c r="AP115" s="24">
        <v>0</v>
      </c>
      <c r="AQ115" s="24">
        <v>0</v>
      </c>
      <c r="AR115" s="24">
        <v>0</v>
      </c>
      <c r="AS115" s="24">
        <v>0</v>
      </c>
      <c r="AT115" s="24">
        <v>27000</v>
      </c>
      <c r="AU115" s="27">
        <v>30000</v>
      </c>
      <c r="AV115" s="24">
        <v>20000</v>
      </c>
      <c r="AW115" s="24">
        <v>0</v>
      </c>
      <c r="AX115" s="24">
        <v>20000</v>
      </c>
      <c r="AY115" s="24">
        <v>40000</v>
      </c>
      <c r="AZ115" s="24">
        <v>0</v>
      </c>
      <c r="BA115" s="24">
        <v>0</v>
      </c>
      <c r="BB115" s="24">
        <v>20000</v>
      </c>
      <c r="BC115" s="24">
        <v>0</v>
      </c>
      <c r="BD115" s="24">
        <v>2500</v>
      </c>
      <c r="BE115" s="24">
        <v>10000</v>
      </c>
      <c r="BF115" s="24">
        <v>0</v>
      </c>
      <c r="BG115" s="24">
        <v>0</v>
      </c>
      <c r="BH115" s="24">
        <v>0</v>
      </c>
      <c r="BI115" s="24">
        <v>0</v>
      </c>
      <c r="BJ115" s="24">
        <v>500</v>
      </c>
      <c r="BK115" s="24">
        <v>0</v>
      </c>
      <c r="BL115" s="24">
        <v>1500</v>
      </c>
      <c r="BM115" s="24">
        <v>0</v>
      </c>
      <c r="BN115" s="24">
        <v>0</v>
      </c>
      <c r="BO115" s="24">
        <v>0</v>
      </c>
      <c r="BP115" s="24">
        <v>0</v>
      </c>
      <c r="BQ115" s="24">
        <v>0</v>
      </c>
      <c r="BR115" s="24">
        <v>0</v>
      </c>
      <c r="BS115" s="24">
        <v>0</v>
      </c>
      <c r="BT115" s="24">
        <v>0</v>
      </c>
      <c r="BU115" s="24">
        <v>0</v>
      </c>
      <c r="BV115" s="24">
        <v>0</v>
      </c>
      <c r="BW115" s="24">
        <v>0</v>
      </c>
      <c r="BX115" s="24">
        <v>0</v>
      </c>
      <c r="BY115" s="24">
        <v>0</v>
      </c>
      <c r="BZ115" s="24">
        <v>0</v>
      </c>
      <c r="CA115" s="24">
        <v>0</v>
      </c>
    </row>
    <row r="116" spans="1:79" ht="45.75" customHeight="1" x14ac:dyDescent="0.25">
      <c r="A116" s="23">
        <v>1136</v>
      </c>
      <c r="B116" s="23">
        <f>VLOOKUP(H116,[1]TT3040!G:P,2,FALSE)</f>
        <v>717</v>
      </c>
      <c r="C116" s="24" t="str">
        <f>VLOOKUP(H116,[1]TT3040!G:P,9,FALSE)</f>
        <v>17. THUỐC ĐƯỜNG TIÊU HÓA</v>
      </c>
      <c r="D116" s="23" t="str">
        <f>VLOOKUP(H116,[1]TT3040!G:P,10,FALSE)</f>
        <v>17.5. Thuốc điều trị tiêu chảy</v>
      </c>
      <c r="E116" s="23" t="s">
        <v>824</v>
      </c>
      <c r="F116" s="24" t="s">
        <v>825</v>
      </c>
      <c r="G116" s="24" t="s">
        <v>826</v>
      </c>
      <c r="H116" s="24" t="s">
        <v>826</v>
      </c>
      <c r="I116" s="24" t="s">
        <v>827</v>
      </c>
      <c r="J116" s="24" t="s">
        <v>252</v>
      </c>
      <c r="K116" s="24" t="s">
        <v>608</v>
      </c>
      <c r="L116" s="24" t="s">
        <v>828</v>
      </c>
      <c r="M116" s="24" t="s">
        <v>205</v>
      </c>
      <c r="N116" s="24" t="s">
        <v>89</v>
      </c>
      <c r="O116" s="24" t="s">
        <v>649</v>
      </c>
      <c r="P116" s="25">
        <v>15750</v>
      </c>
      <c r="Q116" s="25">
        <v>162950</v>
      </c>
      <c r="R116" s="25">
        <v>2566462500</v>
      </c>
      <c r="S116" s="26" t="s">
        <v>172</v>
      </c>
      <c r="T116" s="23" t="s">
        <v>173</v>
      </c>
      <c r="U116" s="24" t="s">
        <v>174</v>
      </c>
      <c r="V116" s="24"/>
      <c r="W116" s="24">
        <v>0</v>
      </c>
      <c r="X116" s="24">
        <v>0</v>
      </c>
      <c r="Y116" s="24">
        <v>22500</v>
      </c>
      <c r="Z116" s="24">
        <v>0</v>
      </c>
      <c r="AA116" s="24">
        <v>0</v>
      </c>
      <c r="AB116" s="24">
        <v>0</v>
      </c>
      <c r="AC116" s="24">
        <v>0</v>
      </c>
      <c r="AD116" s="24">
        <v>0</v>
      </c>
      <c r="AE116" s="24">
        <v>0</v>
      </c>
      <c r="AF116" s="24">
        <v>0</v>
      </c>
      <c r="AG116" s="24">
        <v>4800</v>
      </c>
      <c r="AH116" s="24">
        <v>3000</v>
      </c>
      <c r="AI116" s="24">
        <v>0</v>
      </c>
      <c r="AJ116" s="24">
        <v>0</v>
      </c>
      <c r="AK116" s="24">
        <v>1000</v>
      </c>
      <c r="AL116" s="24">
        <v>1200</v>
      </c>
      <c r="AM116" s="24">
        <v>9000</v>
      </c>
      <c r="AN116" s="24">
        <v>7500</v>
      </c>
      <c r="AO116" s="24">
        <v>0</v>
      </c>
      <c r="AP116" s="24">
        <v>15000</v>
      </c>
      <c r="AQ116" s="24">
        <v>2600</v>
      </c>
      <c r="AR116" s="24">
        <v>0</v>
      </c>
      <c r="AS116" s="24">
        <v>12500</v>
      </c>
      <c r="AT116" s="24">
        <v>9000</v>
      </c>
      <c r="AU116" s="27">
        <v>0</v>
      </c>
      <c r="AV116" s="24">
        <v>9000</v>
      </c>
      <c r="AW116" s="24">
        <v>12500</v>
      </c>
      <c r="AX116" s="24">
        <v>0</v>
      </c>
      <c r="AY116" s="24">
        <v>1900</v>
      </c>
      <c r="AZ116" s="24">
        <v>1000</v>
      </c>
      <c r="BA116" s="24">
        <v>0</v>
      </c>
      <c r="BB116" s="24">
        <v>4300</v>
      </c>
      <c r="BC116" s="24">
        <v>0</v>
      </c>
      <c r="BD116" s="24">
        <v>0</v>
      </c>
      <c r="BE116" s="24">
        <v>4900</v>
      </c>
      <c r="BF116" s="24">
        <v>0</v>
      </c>
      <c r="BG116" s="24">
        <v>32250</v>
      </c>
      <c r="BH116" s="24">
        <v>0</v>
      </c>
      <c r="BI116" s="24">
        <v>6000</v>
      </c>
      <c r="BJ116" s="24">
        <v>0</v>
      </c>
      <c r="BK116" s="24">
        <v>0</v>
      </c>
      <c r="BL116" s="24">
        <v>3000</v>
      </c>
      <c r="BM116" s="24">
        <v>0</v>
      </c>
      <c r="BN116" s="24">
        <v>0</v>
      </c>
      <c r="BO116" s="24">
        <v>0</v>
      </c>
      <c r="BP116" s="24">
        <v>0</v>
      </c>
      <c r="BQ116" s="24">
        <v>0</v>
      </c>
      <c r="BR116" s="24">
        <v>0</v>
      </c>
      <c r="BS116" s="24">
        <v>0</v>
      </c>
      <c r="BT116" s="24">
        <v>0</v>
      </c>
      <c r="BU116" s="24">
        <v>0</v>
      </c>
      <c r="BV116" s="24">
        <v>0</v>
      </c>
      <c r="BW116" s="24">
        <v>0</v>
      </c>
      <c r="BX116" s="24">
        <v>0</v>
      </c>
      <c r="BY116" s="24">
        <v>0</v>
      </c>
      <c r="BZ116" s="24">
        <v>0</v>
      </c>
      <c r="CA116" s="24">
        <v>0</v>
      </c>
    </row>
    <row r="117" spans="1:79" ht="45.75" customHeight="1" x14ac:dyDescent="0.25">
      <c r="A117" s="23">
        <v>934</v>
      </c>
      <c r="B117" s="23">
        <f>VLOOKUP(H117,[1]TT3040!G:P,2,FALSE)</f>
        <v>722</v>
      </c>
      <c r="C117" s="24" t="str">
        <f>VLOOKUP(H117,[1]TT3040!G:P,9,FALSE)</f>
        <v>17. THUỐC ĐƯỜNG TIÊU HÓA</v>
      </c>
      <c r="D117" s="23" t="str">
        <f>VLOOKUP(H117,[1]TT3040!G:P,10,FALSE)</f>
        <v>17.5. Thuốc điều trị tiêu chảy</v>
      </c>
      <c r="E117" s="23" t="s">
        <v>829</v>
      </c>
      <c r="F117" s="24" t="s">
        <v>830</v>
      </c>
      <c r="G117" s="24" t="s">
        <v>831</v>
      </c>
      <c r="H117" s="24" t="s">
        <v>831</v>
      </c>
      <c r="I117" s="24" t="s">
        <v>832</v>
      </c>
      <c r="J117" s="24" t="s">
        <v>252</v>
      </c>
      <c r="K117" s="24" t="s">
        <v>833</v>
      </c>
      <c r="L117" s="24" t="s">
        <v>834</v>
      </c>
      <c r="M117" s="24" t="s">
        <v>835</v>
      </c>
      <c r="N117" s="24" t="s">
        <v>89</v>
      </c>
      <c r="O117" s="24" t="s">
        <v>682</v>
      </c>
      <c r="P117" s="25">
        <v>2982</v>
      </c>
      <c r="Q117" s="25">
        <v>1639650</v>
      </c>
      <c r="R117" s="25">
        <v>4889436300</v>
      </c>
      <c r="S117" s="26" t="s">
        <v>836</v>
      </c>
      <c r="T117" s="23" t="s">
        <v>553</v>
      </c>
      <c r="U117" s="24" t="s">
        <v>837</v>
      </c>
      <c r="V117" s="24"/>
      <c r="W117" s="24">
        <v>10000</v>
      </c>
      <c r="X117" s="24">
        <v>0</v>
      </c>
      <c r="Y117" s="24">
        <v>200000</v>
      </c>
      <c r="Z117" s="24">
        <v>0</v>
      </c>
      <c r="AA117" s="24">
        <v>0</v>
      </c>
      <c r="AB117" s="24">
        <v>0</v>
      </c>
      <c r="AC117" s="24">
        <v>0</v>
      </c>
      <c r="AD117" s="24">
        <v>0</v>
      </c>
      <c r="AE117" s="24">
        <v>0</v>
      </c>
      <c r="AF117" s="24">
        <v>0</v>
      </c>
      <c r="AG117" s="24">
        <v>50000</v>
      </c>
      <c r="AH117" s="24">
        <v>10000</v>
      </c>
      <c r="AI117" s="24">
        <v>0</v>
      </c>
      <c r="AJ117" s="24">
        <v>0</v>
      </c>
      <c r="AK117" s="24">
        <v>100000</v>
      </c>
      <c r="AL117" s="24">
        <v>0</v>
      </c>
      <c r="AM117" s="24">
        <v>10000</v>
      </c>
      <c r="AN117" s="24">
        <v>0</v>
      </c>
      <c r="AO117" s="24">
        <v>0</v>
      </c>
      <c r="AP117" s="24">
        <v>0</v>
      </c>
      <c r="AQ117" s="24">
        <v>70000</v>
      </c>
      <c r="AR117" s="24">
        <v>50000</v>
      </c>
      <c r="AS117" s="24">
        <v>0</v>
      </c>
      <c r="AT117" s="24">
        <v>40000</v>
      </c>
      <c r="AU117" s="27">
        <v>30000</v>
      </c>
      <c r="AV117" s="24">
        <v>110000</v>
      </c>
      <c r="AW117" s="24">
        <v>0</v>
      </c>
      <c r="AX117" s="24">
        <v>10000</v>
      </c>
      <c r="AY117" s="24">
        <v>0</v>
      </c>
      <c r="AZ117" s="24">
        <v>15000</v>
      </c>
      <c r="BA117" s="24">
        <v>0</v>
      </c>
      <c r="BB117" s="24">
        <v>10000</v>
      </c>
      <c r="BC117" s="24">
        <v>30000</v>
      </c>
      <c r="BD117" s="24">
        <v>851650</v>
      </c>
      <c r="BE117" s="24">
        <v>13000</v>
      </c>
      <c r="BF117" s="24">
        <v>0</v>
      </c>
      <c r="BG117" s="24">
        <v>30000</v>
      </c>
      <c r="BH117" s="24">
        <v>0</v>
      </c>
      <c r="BI117" s="24">
        <v>0</v>
      </c>
      <c r="BJ117" s="24">
        <v>0</v>
      </c>
      <c r="BK117" s="24">
        <v>0</v>
      </c>
      <c r="BL117" s="24">
        <v>0</v>
      </c>
      <c r="BM117" s="24">
        <v>0</v>
      </c>
      <c r="BN117" s="24">
        <v>0</v>
      </c>
      <c r="BO117" s="24">
        <v>0</v>
      </c>
      <c r="BP117" s="24">
        <v>0</v>
      </c>
      <c r="BQ117" s="24">
        <v>0</v>
      </c>
      <c r="BR117" s="24">
        <v>0</v>
      </c>
      <c r="BS117" s="24">
        <v>0</v>
      </c>
      <c r="BT117" s="24">
        <v>0</v>
      </c>
      <c r="BU117" s="24">
        <v>0</v>
      </c>
      <c r="BV117" s="24">
        <v>0</v>
      </c>
      <c r="BW117" s="24">
        <v>0</v>
      </c>
      <c r="BX117" s="24">
        <v>0</v>
      </c>
      <c r="BY117" s="24">
        <v>0</v>
      </c>
      <c r="BZ117" s="24">
        <v>0</v>
      </c>
      <c r="CA117" s="24">
        <v>0</v>
      </c>
    </row>
    <row r="118" spans="1:79" ht="45.75" customHeight="1" x14ac:dyDescent="0.25">
      <c r="A118" s="29"/>
      <c r="B118" s="29"/>
      <c r="C118" s="24" t="s">
        <v>673</v>
      </c>
      <c r="D118" s="29" t="s">
        <v>838</v>
      </c>
      <c r="E118" s="29"/>
      <c r="F118" s="29"/>
      <c r="G118" s="29"/>
      <c r="H118" s="29"/>
      <c r="I118" s="29"/>
      <c r="J118" s="29"/>
      <c r="K118" s="29"/>
      <c r="L118" s="29"/>
      <c r="M118" s="29"/>
      <c r="N118" s="29"/>
      <c r="O118" s="29"/>
      <c r="P118" s="30"/>
      <c r="Q118" s="30"/>
      <c r="R118" s="30"/>
      <c r="S118" s="30"/>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31"/>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row>
    <row r="119" spans="1:79" ht="45.75" customHeight="1" x14ac:dyDescent="0.25">
      <c r="A119" s="23">
        <v>33</v>
      </c>
      <c r="B119" s="23">
        <f>VLOOKUP(H119,[1]TT3040!G:P,2,FALSE)</f>
        <v>723</v>
      </c>
      <c r="C119" s="24" t="str">
        <f>VLOOKUP(H119,[1]TT3040!G:P,9,FALSE)</f>
        <v>17. THUỐC ĐƯỜNG TIÊU HÓA</v>
      </c>
      <c r="D119" s="23" t="str">
        <f>VLOOKUP(H119,[1]TT3040!G:P,10,FALSE)</f>
        <v>17.6. Thuốc điều trị trĩ</v>
      </c>
      <c r="E119" s="23" t="s">
        <v>839</v>
      </c>
      <c r="F119" s="24" t="s">
        <v>840</v>
      </c>
      <c r="G119" s="24" t="s">
        <v>841</v>
      </c>
      <c r="H119" s="14" t="s">
        <v>842</v>
      </c>
      <c r="I119" s="24" t="s">
        <v>843</v>
      </c>
      <c r="J119" s="24" t="s">
        <v>252</v>
      </c>
      <c r="K119" s="24" t="s">
        <v>278</v>
      </c>
      <c r="L119" s="24" t="s">
        <v>844</v>
      </c>
      <c r="M119" s="24" t="s">
        <v>845</v>
      </c>
      <c r="N119" s="24" t="s">
        <v>478</v>
      </c>
      <c r="O119" s="24" t="s">
        <v>257</v>
      </c>
      <c r="P119" s="25">
        <v>3238</v>
      </c>
      <c r="Q119" s="25">
        <v>34600</v>
      </c>
      <c r="R119" s="25">
        <v>112034800</v>
      </c>
      <c r="S119" s="26" t="s">
        <v>104</v>
      </c>
      <c r="T119" s="23" t="s">
        <v>105</v>
      </c>
      <c r="U119" s="24" t="s">
        <v>106</v>
      </c>
      <c r="V119" s="24"/>
      <c r="W119" s="24">
        <v>5000</v>
      </c>
      <c r="X119" s="24">
        <v>0</v>
      </c>
      <c r="Y119" s="24">
        <v>0</v>
      </c>
      <c r="Z119" s="24">
        <v>0</v>
      </c>
      <c r="AA119" s="24">
        <v>0</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10000</v>
      </c>
      <c r="AR119" s="24">
        <v>0</v>
      </c>
      <c r="AS119" s="24">
        <v>0</v>
      </c>
      <c r="AT119" s="24">
        <v>1000</v>
      </c>
      <c r="AU119" s="27">
        <v>0</v>
      </c>
      <c r="AV119" s="24">
        <v>2000</v>
      </c>
      <c r="AW119" s="24">
        <v>0</v>
      </c>
      <c r="AX119" s="24">
        <v>0</v>
      </c>
      <c r="AY119" s="24">
        <v>0</v>
      </c>
      <c r="AZ119" s="24">
        <v>3000</v>
      </c>
      <c r="BA119" s="24">
        <v>0</v>
      </c>
      <c r="BB119" s="24">
        <v>0</v>
      </c>
      <c r="BC119" s="24">
        <v>0</v>
      </c>
      <c r="BD119" s="24">
        <v>5600</v>
      </c>
      <c r="BE119" s="24">
        <v>1000</v>
      </c>
      <c r="BF119" s="24">
        <v>0</v>
      </c>
      <c r="BG119" s="24">
        <v>0</v>
      </c>
      <c r="BH119" s="24">
        <v>0</v>
      </c>
      <c r="BI119" s="24">
        <v>0</v>
      </c>
      <c r="BJ119" s="24">
        <v>0</v>
      </c>
      <c r="BK119" s="24">
        <v>2000</v>
      </c>
      <c r="BL119" s="24">
        <v>1000</v>
      </c>
      <c r="BM119" s="24">
        <v>0</v>
      </c>
      <c r="BN119" s="24">
        <v>0</v>
      </c>
      <c r="BO119" s="24">
        <v>0</v>
      </c>
      <c r="BP119" s="24">
        <v>4000</v>
      </c>
      <c r="BQ119" s="24">
        <v>0</v>
      </c>
      <c r="BR119" s="24">
        <v>0</v>
      </c>
      <c r="BS119" s="24">
        <v>0</v>
      </c>
      <c r="BT119" s="24">
        <v>0</v>
      </c>
      <c r="BU119" s="24">
        <v>0</v>
      </c>
      <c r="BV119" s="24">
        <v>0</v>
      </c>
      <c r="BW119" s="24">
        <v>0</v>
      </c>
      <c r="BX119" s="24">
        <v>0</v>
      </c>
      <c r="BY119" s="24">
        <v>0</v>
      </c>
      <c r="BZ119" s="24">
        <v>0</v>
      </c>
      <c r="CA119" s="24">
        <v>0</v>
      </c>
    </row>
    <row r="120" spans="1:79" ht="45.75" customHeight="1" x14ac:dyDescent="0.25">
      <c r="A120" s="23">
        <v>512</v>
      </c>
      <c r="B120" s="23">
        <f>VLOOKUP(H120,[1]TT3040!G:P,2,FALSE)</f>
        <v>725</v>
      </c>
      <c r="C120" s="24" t="str">
        <f>VLOOKUP(H120,[1]TT3040!G:P,9,FALSE)</f>
        <v>17. THUỐC ĐƯỜNG TIÊU HÓA</v>
      </c>
      <c r="D120" s="23" t="str">
        <f>VLOOKUP(H120,[1]TT3040!G:P,10,FALSE)</f>
        <v>17.6. Thuốc điều trị trĩ</v>
      </c>
      <c r="E120" s="23" t="s">
        <v>846</v>
      </c>
      <c r="F120" s="24" t="s">
        <v>847</v>
      </c>
      <c r="G120" s="24" t="s">
        <v>848</v>
      </c>
      <c r="H120" s="24" t="s">
        <v>848</v>
      </c>
      <c r="I120" s="24" t="s">
        <v>849</v>
      </c>
      <c r="J120" s="24" t="s">
        <v>252</v>
      </c>
      <c r="K120" s="24" t="s">
        <v>267</v>
      </c>
      <c r="L120" s="24" t="s">
        <v>850</v>
      </c>
      <c r="M120" s="24" t="s">
        <v>152</v>
      </c>
      <c r="N120" s="24" t="s">
        <v>89</v>
      </c>
      <c r="O120" s="24" t="s">
        <v>257</v>
      </c>
      <c r="P120" s="25">
        <v>718</v>
      </c>
      <c r="Q120" s="25">
        <v>360000</v>
      </c>
      <c r="R120" s="25">
        <v>258480000</v>
      </c>
      <c r="S120" s="26" t="s">
        <v>124</v>
      </c>
      <c r="T120" s="23" t="s">
        <v>125</v>
      </c>
      <c r="U120" s="24" t="s">
        <v>126</v>
      </c>
      <c r="V120" s="24"/>
      <c r="W120" s="24">
        <v>0</v>
      </c>
      <c r="X120" s="24">
        <v>0</v>
      </c>
      <c r="Y120" s="24">
        <v>0</v>
      </c>
      <c r="Z120" s="24">
        <v>0</v>
      </c>
      <c r="AA120" s="24">
        <v>0</v>
      </c>
      <c r="AB120" s="24">
        <v>0</v>
      </c>
      <c r="AC120" s="24">
        <v>0</v>
      </c>
      <c r="AD120" s="24">
        <v>0</v>
      </c>
      <c r="AE120" s="24">
        <v>0</v>
      </c>
      <c r="AF120" s="24">
        <v>0</v>
      </c>
      <c r="AG120" s="24">
        <v>0</v>
      </c>
      <c r="AH120" s="24">
        <v>0</v>
      </c>
      <c r="AI120" s="24">
        <v>0</v>
      </c>
      <c r="AJ120" s="24">
        <v>0</v>
      </c>
      <c r="AK120" s="24">
        <v>200000</v>
      </c>
      <c r="AL120" s="24">
        <v>10000</v>
      </c>
      <c r="AM120" s="24">
        <v>0</v>
      </c>
      <c r="AN120" s="24">
        <v>10000</v>
      </c>
      <c r="AO120" s="24">
        <v>0</v>
      </c>
      <c r="AP120" s="24">
        <v>0</v>
      </c>
      <c r="AQ120" s="24">
        <v>20000</v>
      </c>
      <c r="AR120" s="24">
        <v>0</v>
      </c>
      <c r="AS120" s="24">
        <v>0</v>
      </c>
      <c r="AT120" s="24">
        <v>2000</v>
      </c>
      <c r="AU120" s="27">
        <v>0</v>
      </c>
      <c r="AV120" s="24">
        <v>3000</v>
      </c>
      <c r="AW120" s="24">
        <v>0</v>
      </c>
      <c r="AX120" s="24">
        <v>0</v>
      </c>
      <c r="AY120" s="24">
        <v>15000</v>
      </c>
      <c r="AZ120" s="24">
        <v>0</v>
      </c>
      <c r="BA120" s="24">
        <v>50000</v>
      </c>
      <c r="BB120" s="24">
        <v>0</v>
      </c>
      <c r="BC120" s="24">
        <v>40000</v>
      </c>
      <c r="BD120" s="24">
        <v>0</v>
      </c>
      <c r="BE120" s="24">
        <v>4000</v>
      </c>
      <c r="BF120" s="24">
        <v>0</v>
      </c>
      <c r="BG120" s="24">
        <v>0</v>
      </c>
      <c r="BH120" s="24">
        <v>0</v>
      </c>
      <c r="BI120" s="24">
        <v>6000</v>
      </c>
      <c r="BJ120" s="24">
        <v>0</v>
      </c>
      <c r="BK120" s="24">
        <v>0</v>
      </c>
      <c r="BL120" s="24">
        <v>0</v>
      </c>
      <c r="BM120" s="24">
        <v>0</v>
      </c>
      <c r="BN120" s="24">
        <v>0</v>
      </c>
      <c r="BO120" s="24">
        <v>0</v>
      </c>
      <c r="BP120" s="24">
        <v>0</v>
      </c>
      <c r="BQ120" s="24">
        <v>0</v>
      </c>
      <c r="BR120" s="24">
        <v>0</v>
      </c>
      <c r="BS120" s="24">
        <v>0</v>
      </c>
      <c r="BT120" s="24">
        <v>0</v>
      </c>
      <c r="BU120" s="24">
        <v>0</v>
      </c>
      <c r="BV120" s="24">
        <v>0</v>
      </c>
      <c r="BW120" s="24">
        <v>0</v>
      </c>
      <c r="BX120" s="24">
        <v>0</v>
      </c>
      <c r="BY120" s="24">
        <v>0</v>
      </c>
      <c r="BZ120" s="24">
        <v>0</v>
      </c>
      <c r="CA120" s="24">
        <v>0</v>
      </c>
    </row>
    <row r="121" spans="1:79" ht="45.75" customHeight="1" x14ac:dyDescent="0.25">
      <c r="A121" s="23">
        <v>868</v>
      </c>
      <c r="B121" s="23">
        <f>VLOOKUP(H121,[1]TT3040!G:P,2,FALSE)</f>
        <v>725</v>
      </c>
      <c r="C121" s="24" t="str">
        <f>VLOOKUP(H121,[1]TT3040!G:P,9,FALSE)</f>
        <v>17. THUỐC ĐƯỜNG TIÊU HÓA</v>
      </c>
      <c r="D121" s="23" t="str">
        <f>VLOOKUP(H121,[1]TT3040!G:P,10,FALSE)</f>
        <v>17.6. Thuốc điều trị trĩ</v>
      </c>
      <c r="E121" s="23" t="s">
        <v>851</v>
      </c>
      <c r="F121" s="24" t="s">
        <v>852</v>
      </c>
      <c r="G121" s="24" t="s">
        <v>853</v>
      </c>
      <c r="H121" s="14" t="s">
        <v>848</v>
      </c>
      <c r="I121" s="24" t="s">
        <v>849</v>
      </c>
      <c r="J121" s="24" t="s">
        <v>252</v>
      </c>
      <c r="K121" s="24" t="s">
        <v>267</v>
      </c>
      <c r="L121" s="24" t="s">
        <v>854</v>
      </c>
      <c r="M121" s="24" t="s">
        <v>855</v>
      </c>
      <c r="N121" s="24" t="s">
        <v>856</v>
      </c>
      <c r="O121" s="24" t="s">
        <v>257</v>
      </c>
      <c r="P121" s="25">
        <v>3100</v>
      </c>
      <c r="Q121" s="25">
        <v>554500</v>
      </c>
      <c r="R121" s="25">
        <v>1718950000</v>
      </c>
      <c r="S121" s="26">
        <v>1107</v>
      </c>
      <c r="T121" s="23" t="s">
        <v>244</v>
      </c>
      <c r="U121" s="24" t="s">
        <v>857</v>
      </c>
      <c r="V121" s="24"/>
      <c r="W121" s="24">
        <v>50000</v>
      </c>
      <c r="X121" s="24">
        <v>0</v>
      </c>
      <c r="Y121" s="24">
        <v>0</v>
      </c>
      <c r="Z121" s="24">
        <v>100000</v>
      </c>
      <c r="AA121" s="24">
        <v>0</v>
      </c>
      <c r="AB121" s="24">
        <v>0</v>
      </c>
      <c r="AC121" s="24">
        <v>0</v>
      </c>
      <c r="AD121" s="24">
        <v>0</v>
      </c>
      <c r="AE121" s="24">
        <v>0</v>
      </c>
      <c r="AF121" s="24">
        <v>0</v>
      </c>
      <c r="AG121" s="24">
        <v>0</v>
      </c>
      <c r="AH121" s="24">
        <v>0</v>
      </c>
      <c r="AI121" s="24">
        <v>0</v>
      </c>
      <c r="AJ121" s="24">
        <v>0</v>
      </c>
      <c r="AK121" s="24">
        <v>200000</v>
      </c>
      <c r="AL121" s="24">
        <v>5000</v>
      </c>
      <c r="AM121" s="24">
        <v>0</v>
      </c>
      <c r="AN121" s="24">
        <v>0</v>
      </c>
      <c r="AO121" s="24">
        <v>0</v>
      </c>
      <c r="AP121" s="24">
        <v>0</v>
      </c>
      <c r="AQ121" s="24">
        <v>26000</v>
      </c>
      <c r="AR121" s="24">
        <v>3000</v>
      </c>
      <c r="AS121" s="24">
        <v>0</v>
      </c>
      <c r="AT121" s="24">
        <v>5000</v>
      </c>
      <c r="AU121" s="27">
        <v>15000</v>
      </c>
      <c r="AV121" s="24">
        <v>2000</v>
      </c>
      <c r="AW121" s="24">
        <v>0</v>
      </c>
      <c r="AX121" s="24">
        <v>0</v>
      </c>
      <c r="AY121" s="24">
        <v>10000</v>
      </c>
      <c r="AZ121" s="24">
        <v>3000</v>
      </c>
      <c r="BA121" s="24">
        <v>10000</v>
      </c>
      <c r="BB121" s="24">
        <v>2000</v>
      </c>
      <c r="BC121" s="24">
        <v>25000</v>
      </c>
      <c r="BD121" s="24">
        <v>14500</v>
      </c>
      <c r="BE121" s="24">
        <v>0</v>
      </c>
      <c r="BF121" s="24">
        <v>12000</v>
      </c>
      <c r="BG121" s="24">
        <v>0</v>
      </c>
      <c r="BH121" s="24">
        <v>0</v>
      </c>
      <c r="BI121" s="24">
        <v>5000</v>
      </c>
      <c r="BJ121" s="24">
        <v>45000</v>
      </c>
      <c r="BK121" s="24">
        <v>2000</v>
      </c>
      <c r="BL121" s="24">
        <v>20000</v>
      </c>
      <c r="BM121" s="24">
        <v>0</v>
      </c>
      <c r="BN121" s="24">
        <v>0</v>
      </c>
      <c r="BO121" s="24">
        <v>0</v>
      </c>
      <c r="BP121" s="24">
        <v>0</v>
      </c>
      <c r="BQ121" s="24">
        <v>0</v>
      </c>
      <c r="BR121" s="24">
        <v>0</v>
      </c>
      <c r="BS121" s="24">
        <v>0</v>
      </c>
      <c r="BT121" s="24">
        <v>0</v>
      </c>
      <c r="BU121" s="24">
        <v>0</v>
      </c>
      <c r="BV121" s="24">
        <v>0</v>
      </c>
      <c r="BW121" s="24">
        <v>0</v>
      </c>
      <c r="BX121" s="24">
        <v>0</v>
      </c>
      <c r="BY121" s="24">
        <v>0</v>
      </c>
      <c r="BZ121" s="24">
        <v>0</v>
      </c>
      <c r="CA121" s="24">
        <v>0</v>
      </c>
    </row>
    <row r="122" spans="1:79" ht="45.75" customHeight="1" x14ac:dyDescent="0.25">
      <c r="A122" s="29"/>
      <c r="B122" s="29"/>
      <c r="C122" s="24" t="s">
        <v>673</v>
      </c>
      <c r="D122" s="29" t="s">
        <v>858</v>
      </c>
      <c r="E122" s="29"/>
      <c r="F122" s="29"/>
      <c r="G122" s="29"/>
      <c r="H122" s="17"/>
      <c r="I122" s="29"/>
      <c r="J122" s="29"/>
      <c r="K122" s="29"/>
      <c r="L122" s="29"/>
      <c r="M122" s="29"/>
      <c r="N122" s="29"/>
      <c r="O122" s="29"/>
      <c r="P122" s="30"/>
      <c r="Q122" s="30"/>
      <c r="R122" s="30"/>
      <c r="S122" s="30"/>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31"/>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row>
    <row r="123" spans="1:79" ht="45.75" customHeight="1" x14ac:dyDescent="0.25">
      <c r="A123" s="23">
        <v>984</v>
      </c>
      <c r="B123" s="23">
        <f>VLOOKUP(H123,[1]TT3040!G:P,2,FALSE)</f>
        <v>729</v>
      </c>
      <c r="C123" s="24" t="str">
        <f>VLOOKUP(H123,[1]TT3040!G:P,9,FALSE)</f>
        <v>17. THUỐC ĐƯỜNG TIÊU HÓA</v>
      </c>
      <c r="D123" s="23" t="str">
        <f>VLOOKUP(H123,[1]TT3040!G:P,10,FALSE)</f>
        <v>17.7. Thuốc khác</v>
      </c>
      <c r="E123" s="23" t="s">
        <v>859</v>
      </c>
      <c r="F123" s="24" t="s">
        <v>860</v>
      </c>
      <c r="G123" s="24" t="s">
        <v>861</v>
      </c>
      <c r="H123" s="14" t="s">
        <v>862</v>
      </c>
      <c r="I123" s="24" t="s">
        <v>863</v>
      </c>
      <c r="J123" s="24" t="s">
        <v>85</v>
      </c>
      <c r="K123" s="24" t="s">
        <v>469</v>
      </c>
      <c r="L123" s="24" t="s">
        <v>864</v>
      </c>
      <c r="M123" s="24" t="s">
        <v>295</v>
      </c>
      <c r="N123" s="24" t="s">
        <v>89</v>
      </c>
      <c r="O123" s="24" t="s">
        <v>90</v>
      </c>
      <c r="P123" s="25">
        <v>3100</v>
      </c>
      <c r="Q123" s="25">
        <v>168400</v>
      </c>
      <c r="R123" s="25">
        <v>522040000</v>
      </c>
      <c r="S123" s="26" t="s">
        <v>258</v>
      </c>
      <c r="T123" s="23" t="s">
        <v>259</v>
      </c>
      <c r="U123" s="24" t="s">
        <v>260</v>
      </c>
      <c r="V123" s="24"/>
      <c r="W123" s="24">
        <v>0</v>
      </c>
      <c r="X123" s="24">
        <v>0</v>
      </c>
      <c r="Y123" s="24">
        <v>1300</v>
      </c>
      <c r="Z123" s="24">
        <v>0</v>
      </c>
      <c r="AA123" s="24">
        <v>0</v>
      </c>
      <c r="AB123" s="24">
        <v>0</v>
      </c>
      <c r="AC123" s="24">
        <v>0</v>
      </c>
      <c r="AD123" s="24">
        <v>0</v>
      </c>
      <c r="AE123" s="24">
        <v>0</v>
      </c>
      <c r="AF123" s="24">
        <v>0</v>
      </c>
      <c r="AG123" s="24">
        <v>0</v>
      </c>
      <c r="AH123" s="24">
        <v>5500</v>
      </c>
      <c r="AI123" s="24">
        <v>0</v>
      </c>
      <c r="AJ123" s="24">
        <v>0</v>
      </c>
      <c r="AK123" s="24">
        <v>0</v>
      </c>
      <c r="AL123" s="24">
        <v>5600</v>
      </c>
      <c r="AM123" s="24">
        <v>0</v>
      </c>
      <c r="AN123" s="24">
        <v>20000</v>
      </c>
      <c r="AO123" s="24">
        <v>0</v>
      </c>
      <c r="AP123" s="24">
        <v>0</v>
      </c>
      <c r="AQ123" s="24">
        <v>2500</v>
      </c>
      <c r="AR123" s="24">
        <v>0</v>
      </c>
      <c r="AS123" s="24">
        <v>0</v>
      </c>
      <c r="AT123" s="24">
        <v>1000</v>
      </c>
      <c r="AU123" s="27">
        <v>0</v>
      </c>
      <c r="AV123" s="24">
        <v>6000</v>
      </c>
      <c r="AW123" s="24">
        <v>6000</v>
      </c>
      <c r="AX123" s="24">
        <v>5000</v>
      </c>
      <c r="AY123" s="24">
        <v>0</v>
      </c>
      <c r="AZ123" s="24">
        <v>3000</v>
      </c>
      <c r="BA123" s="24">
        <v>52000</v>
      </c>
      <c r="BB123" s="24">
        <v>0</v>
      </c>
      <c r="BC123" s="24">
        <v>35000</v>
      </c>
      <c r="BD123" s="24">
        <v>7500</v>
      </c>
      <c r="BE123" s="24">
        <v>15000</v>
      </c>
      <c r="BF123" s="24">
        <v>0</v>
      </c>
      <c r="BG123" s="24">
        <v>0</v>
      </c>
      <c r="BH123" s="24">
        <v>0</v>
      </c>
      <c r="BI123" s="24">
        <v>0</v>
      </c>
      <c r="BJ123" s="24">
        <v>3000</v>
      </c>
      <c r="BK123" s="24">
        <v>0</v>
      </c>
      <c r="BL123" s="24">
        <v>0</v>
      </c>
      <c r="BM123" s="24">
        <v>0</v>
      </c>
      <c r="BN123" s="24">
        <v>0</v>
      </c>
      <c r="BO123" s="24">
        <v>0</v>
      </c>
      <c r="BP123" s="24">
        <v>0</v>
      </c>
      <c r="BQ123" s="24">
        <v>0</v>
      </c>
      <c r="BR123" s="24">
        <v>0</v>
      </c>
      <c r="BS123" s="24">
        <v>0</v>
      </c>
      <c r="BT123" s="24">
        <v>0</v>
      </c>
      <c r="BU123" s="24">
        <v>0</v>
      </c>
      <c r="BV123" s="24">
        <v>0</v>
      </c>
      <c r="BW123" s="24">
        <v>0</v>
      </c>
      <c r="BX123" s="24">
        <v>0</v>
      </c>
      <c r="BY123" s="24">
        <v>0</v>
      </c>
      <c r="BZ123" s="24">
        <v>0</v>
      </c>
      <c r="CA123" s="24">
        <v>0</v>
      </c>
    </row>
    <row r="124" spans="1:79" ht="45.75" customHeight="1" x14ac:dyDescent="0.25">
      <c r="A124" s="23">
        <v>985</v>
      </c>
      <c r="B124" s="23">
        <f>VLOOKUP(H124,[1]TT3040!G:P,2,FALSE)</f>
        <v>729</v>
      </c>
      <c r="C124" s="24" t="str">
        <f>VLOOKUP(H124,[1]TT3040!G:P,9,FALSE)</f>
        <v>17. THUỐC ĐƯỜNG TIÊU HÓA</v>
      </c>
      <c r="D124" s="23" t="str">
        <f>VLOOKUP(H124,[1]TT3040!G:P,10,FALSE)</f>
        <v>17.7. Thuốc khác</v>
      </c>
      <c r="E124" s="23" t="s">
        <v>865</v>
      </c>
      <c r="F124" s="24" t="s">
        <v>866</v>
      </c>
      <c r="G124" s="24" t="s">
        <v>862</v>
      </c>
      <c r="H124" s="24" t="s">
        <v>862</v>
      </c>
      <c r="I124" s="24" t="s">
        <v>867</v>
      </c>
      <c r="J124" s="24" t="s">
        <v>252</v>
      </c>
      <c r="K124" s="24" t="s">
        <v>253</v>
      </c>
      <c r="L124" s="24" t="s">
        <v>868</v>
      </c>
      <c r="M124" s="24" t="s">
        <v>727</v>
      </c>
      <c r="N124" s="24" t="s">
        <v>317</v>
      </c>
      <c r="O124" s="24" t="s">
        <v>257</v>
      </c>
      <c r="P124" s="25">
        <v>483</v>
      </c>
      <c r="Q124" s="25">
        <v>181000</v>
      </c>
      <c r="R124" s="25">
        <v>87423000</v>
      </c>
      <c r="S124" s="26" t="s">
        <v>728</v>
      </c>
      <c r="T124" s="23" t="s">
        <v>729</v>
      </c>
      <c r="U124" s="24" t="s">
        <v>730</v>
      </c>
      <c r="V124" s="24"/>
      <c r="W124" s="24">
        <v>40000</v>
      </c>
      <c r="X124" s="24">
        <v>0</v>
      </c>
      <c r="Y124" s="24">
        <v>5000</v>
      </c>
      <c r="Z124" s="24">
        <v>0</v>
      </c>
      <c r="AA124" s="24">
        <v>0</v>
      </c>
      <c r="AB124" s="24">
        <v>0</v>
      </c>
      <c r="AC124" s="24">
        <v>0</v>
      </c>
      <c r="AD124" s="24">
        <v>0</v>
      </c>
      <c r="AE124" s="24">
        <v>0</v>
      </c>
      <c r="AF124" s="24">
        <v>0</v>
      </c>
      <c r="AG124" s="24">
        <v>0</v>
      </c>
      <c r="AH124" s="24">
        <v>0</v>
      </c>
      <c r="AI124" s="24">
        <v>0</v>
      </c>
      <c r="AJ124" s="24">
        <v>0</v>
      </c>
      <c r="AK124" s="24">
        <v>0</v>
      </c>
      <c r="AL124" s="24">
        <v>0</v>
      </c>
      <c r="AM124" s="24">
        <v>0</v>
      </c>
      <c r="AN124" s="24">
        <v>0</v>
      </c>
      <c r="AO124" s="24">
        <v>0</v>
      </c>
      <c r="AP124" s="24">
        <v>0</v>
      </c>
      <c r="AQ124" s="24">
        <v>0</v>
      </c>
      <c r="AR124" s="24">
        <v>0</v>
      </c>
      <c r="AS124" s="24">
        <v>0</v>
      </c>
      <c r="AT124" s="24">
        <v>20000</v>
      </c>
      <c r="AU124" s="27">
        <v>0</v>
      </c>
      <c r="AV124" s="24">
        <v>18000</v>
      </c>
      <c r="AW124" s="24">
        <v>0</v>
      </c>
      <c r="AX124" s="24">
        <v>0</v>
      </c>
      <c r="AY124" s="24">
        <v>0</v>
      </c>
      <c r="AZ124" s="24">
        <v>0</v>
      </c>
      <c r="BA124" s="24">
        <v>70000</v>
      </c>
      <c r="BB124" s="24">
        <v>0</v>
      </c>
      <c r="BC124" s="24">
        <v>0</v>
      </c>
      <c r="BD124" s="24">
        <v>0</v>
      </c>
      <c r="BE124" s="24">
        <v>8000</v>
      </c>
      <c r="BF124" s="24">
        <v>0</v>
      </c>
      <c r="BG124" s="24">
        <v>0</v>
      </c>
      <c r="BH124" s="24">
        <v>20000</v>
      </c>
      <c r="BI124" s="24">
        <v>0</v>
      </c>
      <c r="BJ124" s="24">
        <v>0</v>
      </c>
      <c r="BK124" s="24">
        <v>0</v>
      </c>
      <c r="BL124" s="24">
        <v>0</v>
      </c>
      <c r="BM124" s="24">
        <v>0</v>
      </c>
      <c r="BN124" s="24">
        <v>0</v>
      </c>
      <c r="BO124" s="24">
        <v>0</v>
      </c>
      <c r="BP124" s="24">
        <v>0</v>
      </c>
      <c r="BQ124" s="24">
        <v>0</v>
      </c>
      <c r="BR124" s="24">
        <v>0</v>
      </c>
      <c r="BS124" s="24">
        <v>0</v>
      </c>
      <c r="BT124" s="24">
        <v>0</v>
      </c>
      <c r="BU124" s="24">
        <v>0</v>
      </c>
      <c r="BV124" s="24">
        <v>0</v>
      </c>
      <c r="BW124" s="24">
        <v>0</v>
      </c>
      <c r="BX124" s="24">
        <v>0</v>
      </c>
      <c r="BY124" s="24">
        <v>0</v>
      </c>
      <c r="BZ124" s="24">
        <v>0</v>
      </c>
      <c r="CA124" s="24">
        <v>0</v>
      </c>
    </row>
    <row r="125" spans="1:79" ht="45.75" customHeight="1" x14ac:dyDescent="0.25">
      <c r="A125" s="33">
        <v>25</v>
      </c>
      <c r="B125" s="33">
        <v>676</v>
      </c>
      <c r="C125" s="34" t="s">
        <v>673</v>
      </c>
      <c r="D125" s="35" t="s">
        <v>674</v>
      </c>
      <c r="E125" s="33" t="s">
        <v>869</v>
      </c>
      <c r="F125" s="34" t="s">
        <v>870</v>
      </c>
      <c r="G125" s="34" t="s">
        <v>710</v>
      </c>
      <c r="H125" s="34" t="s">
        <v>710</v>
      </c>
      <c r="I125" s="34" t="s">
        <v>662</v>
      </c>
      <c r="J125" s="34" t="s">
        <v>85</v>
      </c>
      <c r="K125" s="34" t="s">
        <v>871</v>
      </c>
      <c r="L125" s="34" t="s">
        <v>872</v>
      </c>
      <c r="M125" s="34" t="s">
        <v>873</v>
      </c>
      <c r="N125" s="34" t="s">
        <v>256</v>
      </c>
      <c r="O125" s="33" t="s">
        <v>103</v>
      </c>
      <c r="P125" s="36">
        <v>33900</v>
      </c>
      <c r="Q125" s="37">
        <v>59920</v>
      </c>
      <c r="R125" s="37">
        <f t="shared" ref="R125:R133" si="0">P125*Q125</f>
        <v>2031288000</v>
      </c>
      <c r="S125" s="36" t="s">
        <v>437</v>
      </c>
      <c r="T125" s="33" t="s">
        <v>173</v>
      </c>
      <c r="U125" s="34" t="s">
        <v>439</v>
      </c>
      <c r="V125" s="34"/>
      <c r="W125" s="38">
        <v>3000</v>
      </c>
      <c r="X125" s="38">
        <v>0</v>
      </c>
      <c r="Y125" s="38">
        <v>0</v>
      </c>
      <c r="Z125" s="38">
        <v>0</v>
      </c>
      <c r="AA125" s="38">
        <v>0</v>
      </c>
      <c r="AB125" s="38">
        <v>0</v>
      </c>
      <c r="AC125" s="38">
        <v>0</v>
      </c>
      <c r="AD125" s="38">
        <v>0</v>
      </c>
      <c r="AE125" s="38">
        <v>0</v>
      </c>
      <c r="AF125" s="38">
        <v>1000</v>
      </c>
      <c r="AG125" s="38">
        <v>1680</v>
      </c>
      <c r="AH125" s="38">
        <v>1000</v>
      </c>
      <c r="AI125" s="38">
        <v>0</v>
      </c>
      <c r="AJ125" s="38">
        <v>0</v>
      </c>
      <c r="AK125" s="38">
        <v>36000</v>
      </c>
      <c r="AL125" s="38">
        <v>840</v>
      </c>
      <c r="AM125" s="38">
        <v>4000</v>
      </c>
      <c r="AN125" s="38">
        <v>0</v>
      </c>
      <c r="AO125" s="38">
        <v>0</v>
      </c>
      <c r="AP125" s="38">
        <v>0</v>
      </c>
      <c r="AQ125" s="38">
        <v>400</v>
      </c>
      <c r="AR125" s="38">
        <v>3000</v>
      </c>
      <c r="AS125" s="38">
        <v>0</v>
      </c>
      <c r="AT125" s="38">
        <v>1000</v>
      </c>
      <c r="AU125" s="39">
        <v>0</v>
      </c>
      <c r="AV125" s="38">
        <v>0</v>
      </c>
      <c r="AW125" s="38">
        <v>0</v>
      </c>
      <c r="AX125" s="38">
        <v>0</v>
      </c>
      <c r="AY125" s="38">
        <v>1000</v>
      </c>
      <c r="AZ125" s="38">
        <v>2000</v>
      </c>
      <c r="BA125" s="38">
        <v>0</v>
      </c>
      <c r="BB125" s="38">
        <v>0</v>
      </c>
      <c r="BC125" s="38">
        <v>1000</v>
      </c>
      <c r="BD125" s="38">
        <v>0</v>
      </c>
      <c r="BE125" s="38">
        <v>1000</v>
      </c>
      <c r="BF125" s="38">
        <v>0</v>
      </c>
      <c r="BG125" s="38">
        <v>0</v>
      </c>
      <c r="BH125" s="38">
        <v>0</v>
      </c>
      <c r="BI125" s="38">
        <v>3000</v>
      </c>
      <c r="BJ125" s="38">
        <v>0</v>
      </c>
      <c r="BK125" s="38">
        <v>0</v>
      </c>
      <c r="BL125" s="38">
        <v>0</v>
      </c>
      <c r="BM125" s="38">
        <v>0</v>
      </c>
      <c r="BN125" s="38">
        <v>0</v>
      </c>
      <c r="BO125" s="38">
        <v>0</v>
      </c>
      <c r="BP125" s="38">
        <v>0</v>
      </c>
      <c r="BQ125" s="38">
        <v>0</v>
      </c>
      <c r="BR125" s="38">
        <v>0</v>
      </c>
      <c r="BS125" s="40"/>
      <c r="BT125" s="40"/>
      <c r="BU125" s="40"/>
      <c r="BV125" s="40"/>
      <c r="BW125" s="40"/>
      <c r="BX125" s="40"/>
      <c r="BY125" s="40"/>
      <c r="BZ125" s="40"/>
      <c r="CA125" s="40"/>
    </row>
    <row r="126" spans="1:79" s="32" customFormat="1" ht="45.75" customHeight="1" x14ac:dyDescent="0.25">
      <c r="A126" s="33">
        <v>26</v>
      </c>
      <c r="B126" s="33">
        <v>676</v>
      </c>
      <c r="C126" s="34" t="s">
        <v>673</v>
      </c>
      <c r="D126" s="35" t="s">
        <v>674</v>
      </c>
      <c r="E126" s="33" t="s">
        <v>874</v>
      </c>
      <c r="F126" s="34" t="s">
        <v>875</v>
      </c>
      <c r="G126" s="34" t="s">
        <v>876</v>
      </c>
      <c r="H126" s="34" t="s">
        <v>710</v>
      </c>
      <c r="I126" s="34" t="s">
        <v>348</v>
      </c>
      <c r="J126" s="34" t="s">
        <v>252</v>
      </c>
      <c r="K126" s="34" t="s">
        <v>877</v>
      </c>
      <c r="L126" s="34" t="s">
        <v>878</v>
      </c>
      <c r="M126" s="34" t="s">
        <v>879</v>
      </c>
      <c r="N126" s="34" t="s">
        <v>256</v>
      </c>
      <c r="O126" s="33" t="s">
        <v>257</v>
      </c>
      <c r="P126" s="36">
        <v>1281</v>
      </c>
      <c r="Q126" s="37">
        <v>1347800</v>
      </c>
      <c r="R126" s="37">
        <f t="shared" si="0"/>
        <v>1726531800</v>
      </c>
      <c r="S126" s="36">
        <v>1128</v>
      </c>
      <c r="T126" s="33" t="s">
        <v>880</v>
      </c>
      <c r="U126" s="34" t="s">
        <v>510</v>
      </c>
      <c r="V126" s="34"/>
      <c r="W126" s="38">
        <v>30000</v>
      </c>
      <c r="X126" s="38">
        <v>0</v>
      </c>
      <c r="Y126" s="38">
        <v>8000</v>
      </c>
      <c r="Z126" s="38">
        <v>0</v>
      </c>
      <c r="AA126" s="38">
        <v>0</v>
      </c>
      <c r="AB126" s="38">
        <v>0</v>
      </c>
      <c r="AC126" s="38">
        <v>0</v>
      </c>
      <c r="AD126" s="38">
        <v>0</v>
      </c>
      <c r="AE126" s="38">
        <v>7000</v>
      </c>
      <c r="AF126" s="38">
        <v>0</v>
      </c>
      <c r="AG126" s="38">
        <v>42000</v>
      </c>
      <c r="AH126" s="38">
        <v>30000</v>
      </c>
      <c r="AI126" s="38">
        <v>0</v>
      </c>
      <c r="AJ126" s="38">
        <v>0</v>
      </c>
      <c r="AK126" s="38">
        <v>500000</v>
      </c>
      <c r="AL126" s="38">
        <v>70000</v>
      </c>
      <c r="AM126" s="38">
        <v>40000</v>
      </c>
      <c r="AN126" s="38">
        <v>30000</v>
      </c>
      <c r="AO126" s="38">
        <v>0</v>
      </c>
      <c r="AP126" s="38">
        <v>0</v>
      </c>
      <c r="AQ126" s="38">
        <v>40000</v>
      </c>
      <c r="AR126" s="38">
        <v>40000</v>
      </c>
      <c r="AS126" s="38">
        <v>0</v>
      </c>
      <c r="AT126" s="38">
        <v>50000</v>
      </c>
      <c r="AU126" s="39">
        <v>20000</v>
      </c>
      <c r="AV126" s="38">
        <v>21000</v>
      </c>
      <c r="AW126" s="38">
        <v>0</v>
      </c>
      <c r="AX126" s="38">
        <v>50000</v>
      </c>
      <c r="AY126" s="38">
        <v>0</v>
      </c>
      <c r="AZ126" s="38">
        <v>0</v>
      </c>
      <c r="BA126" s="38">
        <v>80000</v>
      </c>
      <c r="BB126" s="38">
        <v>5000</v>
      </c>
      <c r="BC126" s="38">
        <v>50000</v>
      </c>
      <c r="BD126" s="38">
        <v>25000</v>
      </c>
      <c r="BE126" s="38">
        <v>0</v>
      </c>
      <c r="BF126" s="38">
        <v>0</v>
      </c>
      <c r="BG126" s="38">
        <v>0</v>
      </c>
      <c r="BH126" s="38">
        <v>10000</v>
      </c>
      <c r="BI126" s="38">
        <v>20000</v>
      </c>
      <c r="BJ126" s="38">
        <v>158800</v>
      </c>
      <c r="BK126" s="38">
        <v>0</v>
      </c>
      <c r="BL126" s="38">
        <v>21000</v>
      </c>
      <c r="BM126" s="38">
        <v>0</v>
      </c>
      <c r="BN126" s="38">
        <v>0</v>
      </c>
      <c r="BO126" s="38">
        <v>0</v>
      </c>
      <c r="BP126" s="38">
        <v>0</v>
      </c>
      <c r="BQ126" s="38">
        <v>0</v>
      </c>
      <c r="BR126" s="38">
        <v>0</v>
      </c>
      <c r="BS126" s="40"/>
      <c r="BT126" s="40"/>
      <c r="BU126" s="40"/>
      <c r="BV126" s="40"/>
      <c r="BW126" s="40"/>
      <c r="BX126" s="40"/>
      <c r="BY126" s="40"/>
      <c r="BZ126" s="40"/>
      <c r="CA126" s="40"/>
    </row>
    <row r="127" spans="1:79" ht="45.75" customHeight="1" x14ac:dyDescent="0.25">
      <c r="A127" s="33">
        <v>58</v>
      </c>
      <c r="B127" s="33">
        <v>692</v>
      </c>
      <c r="C127" s="34" t="s">
        <v>673</v>
      </c>
      <c r="D127" s="35" t="s">
        <v>754</v>
      </c>
      <c r="E127" s="33" t="s">
        <v>881</v>
      </c>
      <c r="F127" s="34" t="s">
        <v>882</v>
      </c>
      <c r="G127" s="34" t="s">
        <v>883</v>
      </c>
      <c r="H127" s="34" t="s">
        <v>766</v>
      </c>
      <c r="I127" s="34" t="s">
        <v>662</v>
      </c>
      <c r="J127" s="34" t="s">
        <v>252</v>
      </c>
      <c r="K127" s="34" t="s">
        <v>884</v>
      </c>
      <c r="L127" s="34" t="s">
        <v>885</v>
      </c>
      <c r="M127" s="34" t="s">
        <v>562</v>
      </c>
      <c r="N127" s="34" t="s">
        <v>89</v>
      </c>
      <c r="O127" s="33" t="s">
        <v>257</v>
      </c>
      <c r="P127" s="36">
        <v>499</v>
      </c>
      <c r="Q127" s="37">
        <v>648001</v>
      </c>
      <c r="R127" s="37">
        <f t="shared" si="0"/>
        <v>323352499</v>
      </c>
      <c r="S127" s="36" t="s">
        <v>886</v>
      </c>
      <c r="T127" s="33" t="s">
        <v>196</v>
      </c>
      <c r="U127" s="34" t="s">
        <v>887</v>
      </c>
      <c r="V127" s="34"/>
      <c r="W127" s="38">
        <v>0</v>
      </c>
      <c r="X127" s="38">
        <v>0</v>
      </c>
      <c r="Y127" s="38">
        <v>0</v>
      </c>
      <c r="Z127" s="38">
        <v>0</v>
      </c>
      <c r="AA127" s="38">
        <v>0</v>
      </c>
      <c r="AB127" s="38">
        <v>0</v>
      </c>
      <c r="AC127" s="38">
        <v>0</v>
      </c>
      <c r="AD127" s="38">
        <v>0</v>
      </c>
      <c r="AE127" s="38">
        <v>0</v>
      </c>
      <c r="AF127" s="38">
        <v>0</v>
      </c>
      <c r="AG127" s="38">
        <v>0</v>
      </c>
      <c r="AH127" s="38">
        <v>0</v>
      </c>
      <c r="AI127" s="38">
        <v>0</v>
      </c>
      <c r="AJ127" s="38">
        <v>0</v>
      </c>
      <c r="AK127" s="38">
        <v>0</v>
      </c>
      <c r="AL127" s="38">
        <v>0</v>
      </c>
      <c r="AM127" s="38">
        <v>60000</v>
      </c>
      <c r="AN127" s="38">
        <v>100000</v>
      </c>
      <c r="AO127" s="38">
        <v>0</v>
      </c>
      <c r="AP127" s="38">
        <v>200000</v>
      </c>
      <c r="AQ127" s="38">
        <v>200000</v>
      </c>
      <c r="AR127" s="38">
        <v>0</v>
      </c>
      <c r="AS127" s="38">
        <v>0</v>
      </c>
      <c r="AT127" s="38">
        <v>1</v>
      </c>
      <c r="AU127" s="39">
        <v>0</v>
      </c>
      <c r="AV127" s="38">
        <v>8000</v>
      </c>
      <c r="AW127" s="38">
        <v>0</v>
      </c>
      <c r="AX127" s="38">
        <v>40000</v>
      </c>
      <c r="AY127" s="38">
        <v>0</v>
      </c>
      <c r="AZ127" s="38">
        <v>0</v>
      </c>
      <c r="BA127" s="38">
        <v>0</v>
      </c>
      <c r="BB127" s="38">
        <v>40000</v>
      </c>
      <c r="BC127" s="38">
        <v>0</v>
      </c>
      <c r="BD127" s="38">
        <v>0</v>
      </c>
      <c r="BE127" s="38">
        <v>0</v>
      </c>
      <c r="BF127" s="38">
        <v>0</v>
      </c>
      <c r="BG127" s="38">
        <v>0</v>
      </c>
      <c r="BH127" s="38">
        <v>0</v>
      </c>
      <c r="BI127" s="38">
        <v>0</v>
      </c>
      <c r="BJ127" s="38">
        <v>0</v>
      </c>
      <c r="BK127" s="38">
        <v>0</v>
      </c>
      <c r="BL127" s="38">
        <v>0</v>
      </c>
      <c r="BM127" s="38">
        <v>0</v>
      </c>
      <c r="BN127" s="38">
        <v>0</v>
      </c>
      <c r="BO127" s="38">
        <v>0</v>
      </c>
      <c r="BP127" s="38">
        <v>0</v>
      </c>
      <c r="BQ127" s="38">
        <v>0</v>
      </c>
      <c r="BR127" s="38">
        <v>0</v>
      </c>
      <c r="BS127" s="40"/>
      <c r="BT127" s="40"/>
      <c r="BU127" s="40"/>
      <c r="BV127" s="40"/>
      <c r="BW127" s="40"/>
      <c r="BX127" s="40"/>
      <c r="BY127" s="40"/>
      <c r="BZ127" s="40"/>
      <c r="CA127" s="40"/>
    </row>
    <row r="128" spans="1:79" ht="45.75" customHeight="1" x14ac:dyDescent="0.25">
      <c r="A128" s="33">
        <v>60</v>
      </c>
      <c r="B128" s="33">
        <v>692</v>
      </c>
      <c r="C128" s="34" t="s">
        <v>673</v>
      </c>
      <c r="D128" s="35" t="s">
        <v>754</v>
      </c>
      <c r="E128" s="33" t="s">
        <v>888</v>
      </c>
      <c r="F128" s="34" t="s">
        <v>889</v>
      </c>
      <c r="G128" s="34" t="s">
        <v>890</v>
      </c>
      <c r="H128" s="34" t="s">
        <v>766</v>
      </c>
      <c r="I128" s="34" t="s">
        <v>891</v>
      </c>
      <c r="J128" s="34" t="s">
        <v>85</v>
      </c>
      <c r="K128" s="34" t="s">
        <v>99</v>
      </c>
      <c r="L128" s="34" t="s">
        <v>892</v>
      </c>
      <c r="M128" s="34" t="s">
        <v>242</v>
      </c>
      <c r="N128" s="34" t="s">
        <v>89</v>
      </c>
      <c r="O128" s="33" t="s">
        <v>103</v>
      </c>
      <c r="P128" s="36">
        <v>25000</v>
      </c>
      <c r="Q128" s="37">
        <v>26600</v>
      </c>
      <c r="R128" s="37">
        <f t="shared" si="0"/>
        <v>665000000</v>
      </c>
      <c r="S128" s="36" t="s">
        <v>243</v>
      </c>
      <c r="T128" s="33" t="s">
        <v>244</v>
      </c>
      <c r="U128" s="34" t="s">
        <v>245</v>
      </c>
      <c r="V128" s="34"/>
      <c r="W128" s="38">
        <v>3000</v>
      </c>
      <c r="X128" s="38">
        <v>0</v>
      </c>
      <c r="Y128" s="38">
        <v>2000</v>
      </c>
      <c r="Z128" s="38">
        <v>0</v>
      </c>
      <c r="AA128" s="38">
        <v>0</v>
      </c>
      <c r="AB128" s="38">
        <v>0</v>
      </c>
      <c r="AC128" s="38">
        <v>0</v>
      </c>
      <c r="AD128" s="38">
        <v>0</v>
      </c>
      <c r="AE128" s="38">
        <v>1000</v>
      </c>
      <c r="AF128" s="38">
        <v>0</v>
      </c>
      <c r="AG128" s="38">
        <v>1000</v>
      </c>
      <c r="AH128" s="38">
        <v>500</v>
      </c>
      <c r="AI128" s="38">
        <v>0</v>
      </c>
      <c r="AJ128" s="38">
        <v>0</v>
      </c>
      <c r="AK128" s="38">
        <v>6000</v>
      </c>
      <c r="AL128" s="38">
        <v>1600</v>
      </c>
      <c r="AM128" s="38">
        <v>2000</v>
      </c>
      <c r="AN128" s="38">
        <v>1000</v>
      </c>
      <c r="AO128" s="38">
        <v>100</v>
      </c>
      <c r="AP128" s="38">
        <v>600</v>
      </c>
      <c r="AQ128" s="38">
        <v>200</v>
      </c>
      <c r="AR128" s="38">
        <v>0</v>
      </c>
      <c r="AS128" s="38">
        <v>0</v>
      </c>
      <c r="AT128" s="38">
        <v>1000</v>
      </c>
      <c r="AU128" s="39">
        <v>0</v>
      </c>
      <c r="AV128" s="38">
        <v>200</v>
      </c>
      <c r="AW128" s="38">
        <v>500</v>
      </c>
      <c r="AX128" s="38">
        <v>0</v>
      </c>
      <c r="AY128" s="38">
        <v>0</v>
      </c>
      <c r="AZ128" s="38">
        <v>0</v>
      </c>
      <c r="BA128" s="38">
        <v>1000</v>
      </c>
      <c r="BB128" s="38">
        <v>200</v>
      </c>
      <c r="BC128" s="38">
        <v>0</v>
      </c>
      <c r="BD128" s="38">
        <v>1200</v>
      </c>
      <c r="BE128" s="38">
        <v>1500</v>
      </c>
      <c r="BF128" s="38">
        <v>0</v>
      </c>
      <c r="BG128" s="38">
        <v>0</v>
      </c>
      <c r="BH128" s="38">
        <v>0</v>
      </c>
      <c r="BI128" s="38">
        <v>2000</v>
      </c>
      <c r="BJ128" s="38">
        <v>0</v>
      </c>
      <c r="BK128" s="38">
        <v>0</v>
      </c>
      <c r="BL128" s="38">
        <v>0</v>
      </c>
      <c r="BM128" s="38">
        <v>0</v>
      </c>
      <c r="BN128" s="38">
        <v>0</v>
      </c>
      <c r="BO128" s="38">
        <v>0</v>
      </c>
      <c r="BP128" s="38">
        <v>0</v>
      </c>
      <c r="BQ128" s="38">
        <v>0</v>
      </c>
      <c r="BR128" s="38">
        <v>0</v>
      </c>
      <c r="BS128" s="40"/>
      <c r="BT128" s="40"/>
      <c r="BU128" s="40"/>
      <c r="BV128" s="40"/>
      <c r="BW128" s="40"/>
      <c r="BX128" s="40"/>
      <c r="BY128" s="40"/>
      <c r="BZ128" s="40"/>
      <c r="CA128" s="40"/>
    </row>
    <row r="129" spans="1:79" ht="45.75" customHeight="1" x14ac:dyDescent="0.25">
      <c r="A129" s="33">
        <v>63</v>
      </c>
      <c r="B129" s="33">
        <v>668</v>
      </c>
      <c r="C129" s="34" t="s">
        <v>673</v>
      </c>
      <c r="D129" s="35" t="s">
        <v>674</v>
      </c>
      <c r="E129" s="33" t="s">
        <v>893</v>
      </c>
      <c r="F129" s="34" t="s">
        <v>894</v>
      </c>
      <c r="G129" s="34" t="s">
        <v>685</v>
      </c>
      <c r="H129" s="34" t="s">
        <v>685</v>
      </c>
      <c r="I129" s="34" t="s">
        <v>666</v>
      </c>
      <c r="J129" s="34" t="s">
        <v>85</v>
      </c>
      <c r="K129" s="34" t="s">
        <v>99</v>
      </c>
      <c r="L129" s="34" t="s">
        <v>895</v>
      </c>
      <c r="M129" s="34" t="s">
        <v>242</v>
      </c>
      <c r="N129" s="34" t="s">
        <v>89</v>
      </c>
      <c r="O129" s="33" t="s">
        <v>103</v>
      </c>
      <c r="P129" s="36">
        <v>34728</v>
      </c>
      <c r="Q129" s="37">
        <v>41300</v>
      </c>
      <c r="R129" s="37">
        <f t="shared" si="0"/>
        <v>1434266400</v>
      </c>
      <c r="S129" s="36" t="s">
        <v>243</v>
      </c>
      <c r="T129" s="33" t="s">
        <v>244</v>
      </c>
      <c r="U129" s="34" t="s">
        <v>245</v>
      </c>
      <c r="V129" s="34"/>
      <c r="W129" s="38">
        <v>0</v>
      </c>
      <c r="X129" s="38">
        <v>0</v>
      </c>
      <c r="Y129" s="38">
        <v>0</v>
      </c>
      <c r="Z129" s="38">
        <v>0</v>
      </c>
      <c r="AA129" s="38">
        <v>0</v>
      </c>
      <c r="AB129" s="38">
        <v>0</v>
      </c>
      <c r="AC129" s="38">
        <v>9300</v>
      </c>
      <c r="AD129" s="38">
        <v>0</v>
      </c>
      <c r="AE129" s="38">
        <v>0</v>
      </c>
      <c r="AF129" s="38">
        <v>0</v>
      </c>
      <c r="AG129" s="38">
        <v>0</v>
      </c>
      <c r="AH129" s="38">
        <v>2000</v>
      </c>
      <c r="AI129" s="38">
        <v>0</v>
      </c>
      <c r="AJ129" s="38">
        <v>0</v>
      </c>
      <c r="AK129" s="38">
        <v>6000</v>
      </c>
      <c r="AL129" s="38">
        <v>3000</v>
      </c>
      <c r="AM129" s="38">
        <v>6000</v>
      </c>
      <c r="AN129" s="38">
        <v>5000</v>
      </c>
      <c r="AO129" s="38">
        <v>3000</v>
      </c>
      <c r="AP129" s="38">
        <v>0</v>
      </c>
      <c r="AQ129" s="38">
        <v>0</v>
      </c>
      <c r="AR129" s="38">
        <v>0</v>
      </c>
      <c r="AS129" s="38">
        <v>0</v>
      </c>
      <c r="AT129" s="38">
        <v>1000</v>
      </c>
      <c r="AU129" s="39">
        <v>2000</v>
      </c>
      <c r="AV129" s="38">
        <v>0</v>
      </c>
      <c r="AW129" s="38">
        <v>0</v>
      </c>
      <c r="AX129" s="38">
        <v>0</v>
      </c>
      <c r="AY129" s="38">
        <v>0</v>
      </c>
      <c r="AZ129" s="38">
        <v>0</v>
      </c>
      <c r="BA129" s="38">
        <v>0</v>
      </c>
      <c r="BB129" s="38">
        <v>0</v>
      </c>
      <c r="BC129" s="38">
        <v>2000</v>
      </c>
      <c r="BD129" s="38">
        <v>0</v>
      </c>
      <c r="BE129" s="38">
        <v>0</v>
      </c>
      <c r="BF129" s="38">
        <v>0</v>
      </c>
      <c r="BG129" s="38">
        <v>2000</v>
      </c>
      <c r="BH129" s="38">
        <v>0</v>
      </c>
      <c r="BI129" s="38">
        <v>0</v>
      </c>
      <c r="BJ129" s="38">
        <v>0</v>
      </c>
      <c r="BK129" s="38">
        <v>0</v>
      </c>
      <c r="BL129" s="38">
        <v>0</v>
      </c>
      <c r="BM129" s="38">
        <v>0</v>
      </c>
      <c r="BN129" s="38">
        <v>0</v>
      </c>
      <c r="BO129" s="38">
        <v>0</v>
      </c>
      <c r="BP129" s="38">
        <v>0</v>
      </c>
      <c r="BQ129" s="38">
        <v>0</v>
      </c>
      <c r="BR129" s="38">
        <v>0</v>
      </c>
      <c r="BS129" s="40"/>
      <c r="BT129" s="40"/>
      <c r="BU129" s="40"/>
      <c r="BV129" s="40"/>
      <c r="BW129" s="40"/>
      <c r="BX129" s="40"/>
      <c r="BY129" s="40"/>
      <c r="BZ129" s="40"/>
      <c r="CA129" s="40"/>
    </row>
    <row r="130" spans="1:79" ht="45.75" customHeight="1" x14ac:dyDescent="0.25">
      <c r="A130" s="33">
        <v>71</v>
      </c>
      <c r="B130" s="33">
        <v>717</v>
      </c>
      <c r="C130" s="34" t="s">
        <v>673</v>
      </c>
      <c r="D130" s="35" t="s">
        <v>806</v>
      </c>
      <c r="E130" s="33" t="s">
        <v>896</v>
      </c>
      <c r="F130" s="34" t="s">
        <v>897</v>
      </c>
      <c r="G130" s="34" t="s">
        <v>826</v>
      </c>
      <c r="H130" s="34" t="s">
        <v>826</v>
      </c>
      <c r="I130" s="34" t="s">
        <v>898</v>
      </c>
      <c r="J130" s="34" t="s">
        <v>252</v>
      </c>
      <c r="K130" s="34" t="s">
        <v>899</v>
      </c>
      <c r="L130" s="34" t="s">
        <v>900</v>
      </c>
      <c r="M130" s="34" t="s">
        <v>901</v>
      </c>
      <c r="N130" s="34" t="s">
        <v>89</v>
      </c>
      <c r="O130" s="33" t="s">
        <v>682</v>
      </c>
      <c r="P130" s="36">
        <v>1590</v>
      </c>
      <c r="Q130" s="37">
        <v>155100</v>
      </c>
      <c r="R130" s="37">
        <f t="shared" si="0"/>
        <v>246609000</v>
      </c>
      <c r="S130" s="36" t="s">
        <v>259</v>
      </c>
      <c r="T130" s="33" t="s">
        <v>91</v>
      </c>
      <c r="U130" s="34" t="s">
        <v>902</v>
      </c>
      <c r="V130" s="34"/>
      <c r="W130" s="38">
        <v>5000</v>
      </c>
      <c r="X130" s="38">
        <v>0</v>
      </c>
      <c r="Y130" s="38">
        <v>0</v>
      </c>
      <c r="Z130" s="38">
        <v>0</v>
      </c>
      <c r="AA130" s="38">
        <v>0</v>
      </c>
      <c r="AB130" s="38">
        <v>0</v>
      </c>
      <c r="AC130" s="38">
        <v>0</v>
      </c>
      <c r="AD130" s="38">
        <v>0</v>
      </c>
      <c r="AE130" s="38">
        <v>0</v>
      </c>
      <c r="AF130" s="38">
        <v>0</v>
      </c>
      <c r="AG130" s="38">
        <v>0</v>
      </c>
      <c r="AH130" s="38">
        <v>10000</v>
      </c>
      <c r="AI130" s="38">
        <v>0</v>
      </c>
      <c r="AJ130" s="38">
        <v>0</v>
      </c>
      <c r="AK130" s="38">
        <v>0</v>
      </c>
      <c r="AL130" s="38">
        <v>4000</v>
      </c>
      <c r="AM130" s="38">
        <v>0</v>
      </c>
      <c r="AN130" s="38">
        <v>30000</v>
      </c>
      <c r="AO130" s="38">
        <v>0</v>
      </c>
      <c r="AP130" s="38">
        <v>0</v>
      </c>
      <c r="AQ130" s="38">
        <v>26000</v>
      </c>
      <c r="AR130" s="38">
        <v>20000</v>
      </c>
      <c r="AS130" s="38">
        <v>0</v>
      </c>
      <c r="AT130" s="38">
        <v>20000</v>
      </c>
      <c r="AU130" s="39">
        <v>10000</v>
      </c>
      <c r="AV130" s="38">
        <v>5000</v>
      </c>
      <c r="AW130" s="38">
        <v>0</v>
      </c>
      <c r="AX130" s="38">
        <v>0</v>
      </c>
      <c r="AY130" s="38">
        <v>0</v>
      </c>
      <c r="AZ130" s="38">
        <v>5000</v>
      </c>
      <c r="BA130" s="38">
        <v>0</v>
      </c>
      <c r="BB130" s="38">
        <v>0</v>
      </c>
      <c r="BC130" s="38">
        <v>0</v>
      </c>
      <c r="BD130" s="38">
        <v>0</v>
      </c>
      <c r="BE130" s="38">
        <v>4000</v>
      </c>
      <c r="BF130" s="38">
        <v>0</v>
      </c>
      <c r="BG130" s="38">
        <v>0</v>
      </c>
      <c r="BH130" s="38">
        <v>0</v>
      </c>
      <c r="BI130" s="38">
        <v>10000</v>
      </c>
      <c r="BJ130" s="38">
        <v>0</v>
      </c>
      <c r="BK130" s="38">
        <v>0</v>
      </c>
      <c r="BL130" s="38">
        <v>0</v>
      </c>
      <c r="BM130" s="38">
        <v>0</v>
      </c>
      <c r="BN130" s="38">
        <v>100</v>
      </c>
      <c r="BO130" s="38">
        <v>0</v>
      </c>
      <c r="BP130" s="38">
        <v>6000</v>
      </c>
      <c r="BQ130" s="38">
        <v>0</v>
      </c>
      <c r="BR130" s="38">
        <v>0</v>
      </c>
      <c r="BS130" s="40"/>
      <c r="BT130" s="40"/>
      <c r="BU130" s="40"/>
      <c r="BV130" s="40"/>
      <c r="BW130" s="40"/>
      <c r="BX130" s="40"/>
      <c r="BY130" s="40"/>
      <c r="BZ130" s="40"/>
      <c r="CA130" s="40"/>
    </row>
    <row r="131" spans="1:79" ht="45.75" customHeight="1" x14ac:dyDescent="0.25">
      <c r="A131" s="33">
        <v>74</v>
      </c>
      <c r="B131" s="33">
        <v>702</v>
      </c>
      <c r="C131" s="34" t="s">
        <v>673</v>
      </c>
      <c r="D131" s="35" t="s">
        <v>790</v>
      </c>
      <c r="E131" s="33" t="s">
        <v>903</v>
      </c>
      <c r="F131" s="34" t="s">
        <v>904</v>
      </c>
      <c r="G131" s="34" t="s">
        <v>905</v>
      </c>
      <c r="H131" s="34" t="s">
        <v>905</v>
      </c>
      <c r="I131" s="34" t="s">
        <v>906</v>
      </c>
      <c r="J131" s="34" t="s">
        <v>252</v>
      </c>
      <c r="K131" s="34" t="s">
        <v>608</v>
      </c>
      <c r="L131" s="34" t="s">
        <v>907</v>
      </c>
      <c r="M131" s="34" t="s">
        <v>242</v>
      </c>
      <c r="N131" s="34" t="s">
        <v>89</v>
      </c>
      <c r="O131" s="33" t="s">
        <v>90</v>
      </c>
      <c r="P131" s="36">
        <v>3290</v>
      </c>
      <c r="Q131" s="37">
        <v>150000</v>
      </c>
      <c r="R131" s="37">
        <f t="shared" si="0"/>
        <v>493500000</v>
      </c>
      <c r="S131" s="36" t="s">
        <v>243</v>
      </c>
      <c r="T131" s="33" t="s">
        <v>244</v>
      </c>
      <c r="U131" s="34" t="s">
        <v>245</v>
      </c>
      <c r="V131" s="34"/>
      <c r="W131" s="38">
        <v>30000</v>
      </c>
      <c r="X131" s="38">
        <v>0</v>
      </c>
      <c r="Y131" s="38">
        <v>0</v>
      </c>
      <c r="Z131" s="38">
        <v>0</v>
      </c>
      <c r="AA131" s="38">
        <v>0</v>
      </c>
      <c r="AB131" s="38">
        <v>0</v>
      </c>
      <c r="AC131" s="38">
        <v>0</v>
      </c>
      <c r="AD131" s="38">
        <v>0</v>
      </c>
      <c r="AE131" s="38">
        <v>0</v>
      </c>
      <c r="AF131" s="38">
        <v>0</v>
      </c>
      <c r="AG131" s="38">
        <v>0</v>
      </c>
      <c r="AH131" s="38">
        <v>0</v>
      </c>
      <c r="AI131" s="38">
        <v>0</v>
      </c>
      <c r="AJ131" s="38">
        <v>0</v>
      </c>
      <c r="AK131" s="38">
        <v>40000</v>
      </c>
      <c r="AL131" s="38">
        <v>15000</v>
      </c>
      <c r="AM131" s="38">
        <v>20000</v>
      </c>
      <c r="AN131" s="38">
        <v>10000</v>
      </c>
      <c r="AO131" s="38">
        <v>0</v>
      </c>
      <c r="AP131" s="38">
        <v>0</v>
      </c>
      <c r="AQ131" s="38">
        <v>10000</v>
      </c>
      <c r="AR131" s="38">
        <v>0</v>
      </c>
      <c r="AS131" s="38">
        <v>0</v>
      </c>
      <c r="AT131" s="38">
        <v>15000</v>
      </c>
      <c r="AU131" s="39">
        <v>0</v>
      </c>
      <c r="AV131" s="38">
        <v>0</v>
      </c>
      <c r="AW131" s="38">
        <v>5000</v>
      </c>
      <c r="AX131" s="38">
        <v>2000</v>
      </c>
      <c r="AY131" s="38">
        <v>0</v>
      </c>
      <c r="AZ131" s="38">
        <v>0</v>
      </c>
      <c r="BA131" s="38">
        <v>0</v>
      </c>
      <c r="BB131" s="38">
        <v>0</v>
      </c>
      <c r="BC131" s="38">
        <v>0</v>
      </c>
      <c r="BD131" s="38">
        <v>0</v>
      </c>
      <c r="BE131" s="38">
        <v>3000</v>
      </c>
      <c r="BF131" s="38">
        <v>0</v>
      </c>
      <c r="BG131" s="38">
        <v>0</v>
      </c>
      <c r="BH131" s="38">
        <v>0</v>
      </c>
      <c r="BI131" s="38">
        <v>0</v>
      </c>
      <c r="BJ131" s="38">
        <v>0</v>
      </c>
      <c r="BK131" s="38">
        <v>0</v>
      </c>
      <c r="BL131" s="38">
        <v>0</v>
      </c>
      <c r="BM131" s="38">
        <v>0</v>
      </c>
      <c r="BN131" s="38">
        <v>0</v>
      </c>
      <c r="BO131" s="38">
        <v>0</v>
      </c>
      <c r="BP131" s="38">
        <v>0</v>
      </c>
      <c r="BQ131" s="38">
        <v>0</v>
      </c>
      <c r="BR131" s="38">
        <v>0</v>
      </c>
      <c r="BS131" s="40"/>
      <c r="BT131" s="40"/>
      <c r="BU131" s="40"/>
      <c r="BV131" s="40"/>
      <c r="BW131" s="40"/>
      <c r="BX131" s="40"/>
      <c r="BY131" s="40"/>
      <c r="BZ131" s="40"/>
      <c r="CA131" s="40"/>
    </row>
    <row r="132" spans="1:79" ht="45.75" customHeight="1" x14ac:dyDescent="0.25">
      <c r="A132" s="33">
        <v>89</v>
      </c>
      <c r="B132" s="33">
        <v>706</v>
      </c>
      <c r="C132" s="34" t="s">
        <v>673</v>
      </c>
      <c r="D132" s="35" t="s">
        <v>790</v>
      </c>
      <c r="E132" s="33" t="s">
        <v>908</v>
      </c>
      <c r="F132" s="34" t="s">
        <v>909</v>
      </c>
      <c r="G132" s="34" t="s">
        <v>910</v>
      </c>
      <c r="H132" s="34" t="s">
        <v>910</v>
      </c>
      <c r="I132" s="34" t="s">
        <v>911</v>
      </c>
      <c r="J132" s="34" t="s">
        <v>912</v>
      </c>
      <c r="K132" s="34" t="s">
        <v>913</v>
      </c>
      <c r="L132" s="34" t="s">
        <v>914</v>
      </c>
      <c r="M132" s="34" t="s">
        <v>242</v>
      </c>
      <c r="N132" s="34" t="s">
        <v>89</v>
      </c>
      <c r="O132" s="33" t="s">
        <v>103</v>
      </c>
      <c r="P132" s="36">
        <v>51975</v>
      </c>
      <c r="Q132" s="37">
        <v>40780</v>
      </c>
      <c r="R132" s="37">
        <f t="shared" si="0"/>
        <v>2119540500</v>
      </c>
      <c r="S132" s="36" t="s">
        <v>243</v>
      </c>
      <c r="T132" s="33" t="s">
        <v>244</v>
      </c>
      <c r="U132" s="34" t="s">
        <v>245</v>
      </c>
      <c r="V132" s="34"/>
      <c r="W132" s="38">
        <v>0</v>
      </c>
      <c r="X132" s="38">
        <v>0</v>
      </c>
      <c r="Y132" s="38">
        <v>0</v>
      </c>
      <c r="Z132" s="38">
        <v>0</v>
      </c>
      <c r="AA132" s="38">
        <v>0</v>
      </c>
      <c r="AB132" s="38">
        <v>0</v>
      </c>
      <c r="AC132" s="38">
        <v>300</v>
      </c>
      <c r="AD132" s="38">
        <v>0</v>
      </c>
      <c r="AE132" s="38">
        <v>0</v>
      </c>
      <c r="AF132" s="38">
        <v>0</v>
      </c>
      <c r="AG132" s="38">
        <v>1200</v>
      </c>
      <c r="AH132" s="38">
        <v>400</v>
      </c>
      <c r="AI132" s="38">
        <v>0</v>
      </c>
      <c r="AJ132" s="38">
        <v>0</v>
      </c>
      <c r="AK132" s="38">
        <v>36000</v>
      </c>
      <c r="AL132" s="38">
        <v>600</v>
      </c>
      <c r="AM132" s="38">
        <v>1000</v>
      </c>
      <c r="AN132" s="38">
        <v>500</v>
      </c>
      <c r="AO132" s="38">
        <v>0</v>
      </c>
      <c r="AP132" s="38">
        <v>0</v>
      </c>
      <c r="AQ132" s="38">
        <v>300</v>
      </c>
      <c r="AR132" s="38">
        <v>0</v>
      </c>
      <c r="AS132" s="38">
        <v>0</v>
      </c>
      <c r="AT132" s="38">
        <v>80</v>
      </c>
      <c r="AU132" s="39">
        <v>0</v>
      </c>
      <c r="AV132" s="38">
        <v>0</v>
      </c>
      <c r="AW132" s="38">
        <v>400</v>
      </c>
      <c r="AX132" s="38">
        <v>0</v>
      </c>
      <c r="AY132" s="38">
        <v>0</v>
      </c>
      <c r="AZ132" s="38">
        <v>0</v>
      </c>
      <c r="BA132" s="38">
        <v>0</v>
      </c>
      <c r="BB132" s="38">
        <v>0</v>
      </c>
      <c r="BC132" s="38">
        <v>0</v>
      </c>
      <c r="BD132" s="38">
        <v>0</v>
      </c>
      <c r="BE132" s="38">
        <v>0</v>
      </c>
      <c r="BF132" s="38">
        <v>0</v>
      </c>
      <c r="BG132" s="38">
        <v>0</v>
      </c>
      <c r="BH132" s="38">
        <v>0</v>
      </c>
      <c r="BI132" s="38">
        <v>0</v>
      </c>
      <c r="BJ132" s="38">
        <v>0</v>
      </c>
      <c r="BK132" s="38">
        <v>0</v>
      </c>
      <c r="BL132" s="38">
        <v>0</v>
      </c>
      <c r="BM132" s="38">
        <v>0</v>
      </c>
      <c r="BN132" s="38">
        <v>0</v>
      </c>
      <c r="BO132" s="38">
        <v>0</v>
      </c>
      <c r="BP132" s="38">
        <v>0</v>
      </c>
      <c r="BQ132" s="38">
        <v>0</v>
      </c>
      <c r="BR132" s="38">
        <v>0</v>
      </c>
      <c r="BS132" s="40"/>
      <c r="BT132" s="40"/>
      <c r="BU132" s="40"/>
      <c r="BV132" s="40"/>
      <c r="BW132" s="40"/>
      <c r="BX132" s="40"/>
      <c r="BY132" s="40"/>
      <c r="BZ132" s="40"/>
      <c r="CA132" s="40"/>
    </row>
    <row r="133" spans="1:79" ht="45.75" customHeight="1" x14ac:dyDescent="0.25">
      <c r="A133" s="33">
        <v>104</v>
      </c>
      <c r="B133" s="33">
        <v>677</v>
      </c>
      <c r="C133" s="34" t="s">
        <v>673</v>
      </c>
      <c r="D133" s="35" t="s">
        <v>674</v>
      </c>
      <c r="E133" s="33" t="s">
        <v>915</v>
      </c>
      <c r="F133" s="34" t="s">
        <v>916</v>
      </c>
      <c r="G133" s="34" t="s">
        <v>917</v>
      </c>
      <c r="H133" s="34" t="s">
        <v>917</v>
      </c>
      <c r="I133" s="34" t="s">
        <v>348</v>
      </c>
      <c r="J133" s="34" t="s">
        <v>252</v>
      </c>
      <c r="K133" s="34" t="s">
        <v>884</v>
      </c>
      <c r="L133" s="34" t="s">
        <v>918</v>
      </c>
      <c r="M133" s="34" t="s">
        <v>919</v>
      </c>
      <c r="N133" s="34" t="s">
        <v>89</v>
      </c>
      <c r="O133" s="33" t="s">
        <v>257</v>
      </c>
      <c r="P133" s="36">
        <v>1390</v>
      </c>
      <c r="Q133" s="37">
        <v>1130001</v>
      </c>
      <c r="R133" s="37">
        <f t="shared" si="0"/>
        <v>1570701390</v>
      </c>
      <c r="S133" s="36" t="s">
        <v>341</v>
      </c>
      <c r="T133" s="33" t="s">
        <v>729</v>
      </c>
      <c r="U133" s="34" t="s">
        <v>343</v>
      </c>
      <c r="V133" s="34"/>
      <c r="W133" s="38">
        <v>300000</v>
      </c>
      <c r="X133" s="38">
        <v>0</v>
      </c>
      <c r="Y133" s="38">
        <v>0</v>
      </c>
      <c r="Z133" s="38">
        <v>0</v>
      </c>
      <c r="AA133" s="38">
        <v>0</v>
      </c>
      <c r="AB133" s="38">
        <v>0</v>
      </c>
      <c r="AC133" s="38">
        <v>0</v>
      </c>
      <c r="AD133" s="38">
        <v>0</v>
      </c>
      <c r="AE133" s="38">
        <v>0</v>
      </c>
      <c r="AF133" s="38">
        <v>0</v>
      </c>
      <c r="AG133" s="38">
        <v>30000</v>
      </c>
      <c r="AH133" s="38">
        <v>0</v>
      </c>
      <c r="AI133" s="38">
        <v>0</v>
      </c>
      <c r="AJ133" s="38">
        <v>0</v>
      </c>
      <c r="AK133" s="38">
        <v>400000</v>
      </c>
      <c r="AL133" s="38">
        <v>0</v>
      </c>
      <c r="AM133" s="38">
        <v>0</v>
      </c>
      <c r="AN133" s="38">
        <v>70000</v>
      </c>
      <c r="AO133" s="38">
        <v>70000</v>
      </c>
      <c r="AP133" s="38">
        <v>0</v>
      </c>
      <c r="AQ133" s="38">
        <v>120000</v>
      </c>
      <c r="AR133" s="38">
        <v>0</v>
      </c>
      <c r="AS133" s="38">
        <v>0</v>
      </c>
      <c r="AT133" s="38">
        <v>1</v>
      </c>
      <c r="AU133" s="39">
        <v>0</v>
      </c>
      <c r="AV133" s="38">
        <v>0</v>
      </c>
      <c r="AW133" s="38">
        <v>0</v>
      </c>
      <c r="AX133" s="38">
        <v>0</v>
      </c>
      <c r="AY133" s="38">
        <v>0</v>
      </c>
      <c r="AZ133" s="38">
        <v>40000</v>
      </c>
      <c r="BA133" s="38">
        <v>0</v>
      </c>
      <c r="BB133" s="38">
        <v>0</v>
      </c>
      <c r="BC133" s="38">
        <v>100000</v>
      </c>
      <c r="BD133" s="38">
        <v>0</v>
      </c>
      <c r="BE133" s="38">
        <v>0</v>
      </c>
      <c r="BF133" s="38">
        <v>0</v>
      </c>
      <c r="BG133" s="38">
        <v>0</v>
      </c>
      <c r="BH133" s="38">
        <v>0</v>
      </c>
      <c r="BI133" s="38">
        <v>0</v>
      </c>
      <c r="BJ133" s="38">
        <v>0</v>
      </c>
      <c r="BK133" s="38">
        <v>0</v>
      </c>
      <c r="BL133" s="38">
        <v>0</v>
      </c>
      <c r="BM133" s="38">
        <v>0</v>
      </c>
      <c r="BN133" s="38">
        <v>0</v>
      </c>
      <c r="BO133" s="38">
        <v>0</v>
      </c>
      <c r="BP133" s="38">
        <v>0</v>
      </c>
      <c r="BQ133" s="38">
        <v>0</v>
      </c>
      <c r="BR133" s="38">
        <v>0</v>
      </c>
      <c r="BS133" s="40"/>
      <c r="BT133" s="40"/>
      <c r="BU133" s="40"/>
      <c r="BV133" s="40"/>
      <c r="BW133" s="40"/>
      <c r="BX133" s="40"/>
      <c r="BY133" s="40"/>
      <c r="BZ133" s="40"/>
      <c r="CA133" s="40"/>
    </row>
    <row r="134" spans="1:79" ht="45.75" customHeight="1" x14ac:dyDescent="0.25">
      <c r="A134" s="23"/>
      <c r="B134" s="23"/>
      <c r="C134" s="24" t="s">
        <v>920</v>
      </c>
      <c r="D134" s="23" t="s">
        <v>921</v>
      </c>
      <c r="E134" s="23"/>
      <c r="F134" s="24"/>
      <c r="G134" s="24"/>
      <c r="H134" s="24"/>
      <c r="I134" s="24"/>
      <c r="J134" s="24"/>
      <c r="K134" s="24"/>
      <c r="L134" s="24"/>
      <c r="M134" s="24"/>
      <c r="N134" s="24"/>
      <c r="O134" s="24"/>
      <c r="P134" s="25"/>
      <c r="Q134" s="25"/>
      <c r="R134" s="25"/>
      <c r="S134" s="26"/>
      <c r="T134" s="23"/>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7"/>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row>
    <row r="135" spans="1:79" s="32" customFormat="1" ht="45.75" customHeight="1" x14ac:dyDescent="0.25">
      <c r="A135" s="23">
        <v>928</v>
      </c>
      <c r="B135" s="23">
        <f>VLOOKUP(H135,[1]TT3040!G:P,2,FALSE)</f>
        <v>740</v>
      </c>
      <c r="C135" s="24" t="str">
        <f>VLOOKUP(H135,[1]TT3040!G:P,9,FALSE)</f>
        <v>18. HOCMON VÀ CÁC THUỐC TÁC ĐỘNG VÀO HỆ THỐNG NỘI TIẾT</v>
      </c>
      <c r="D135" s="23" t="str">
        <f>VLOOKUP(H135,[1]TT3040!G:P,10,FALSE)</f>
        <v>18.1. Hocmon thượng thận và những chất tổng hợp thay thế</v>
      </c>
      <c r="E135" s="23" t="s">
        <v>922</v>
      </c>
      <c r="F135" s="24" t="s">
        <v>923</v>
      </c>
      <c r="G135" s="24" t="s">
        <v>924</v>
      </c>
      <c r="H135" s="24" t="s">
        <v>925</v>
      </c>
      <c r="I135" s="24" t="s">
        <v>926</v>
      </c>
      <c r="J135" s="24" t="s">
        <v>614</v>
      </c>
      <c r="K135" s="24" t="s">
        <v>927</v>
      </c>
      <c r="L135" s="24" t="s">
        <v>928</v>
      </c>
      <c r="M135" s="24" t="s">
        <v>798</v>
      </c>
      <c r="N135" s="24" t="s">
        <v>89</v>
      </c>
      <c r="O135" s="24" t="s">
        <v>618</v>
      </c>
      <c r="P135" s="25">
        <v>9450</v>
      </c>
      <c r="Q135" s="25">
        <v>25225</v>
      </c>
      <c r="R135" s="25">
        <v>238376250</v>
      </c>
      <c r="S135" s="26" t="s">
        <v>235</v>
      </c>
      <c r="T135" s="23" t="s">
        <v>236</v>
      </c>
      <c r="U135" s="24" t="s">
        <v>237</v>
      </c>
      <c r="V135" s="24"/>
      <c r="W135" s="24">
        <v>0</v>
      </c>
      <c r="X135" s="24">
        <v>0</v>
      </c>
      <c r="Y135" s="24">
        <v>0</v>
      </c>
      <c r="Z135" s="24">
        <v>0</v>
      </c>
      <c r="AA135" s="24">
        <v>0</v>
      </c>
      <c r="AB135" s="24">
        <v>0</v>
      </c>
      <c r="AC135" s="24">
        <v>0</v>
      </c>
      <c r="AD135" s="24">
        <v>0</v>
      </c>
      <c r="AE135" s="24">
        <v>0</v>
      </c>
      <c r="AF135" s="24">
        <v>0</v>
      </c>
      <c r="AG135" s="24">
        <v>0</v>
      </c>
      <c r="AH135" s="24">
        <v>3000</v>
      </c>
      <c r="AI135" s="24">
        <v>0</v>
      </c>
      <c r="AJ135" s="24">
        <v>5000</v>
      </c>
      <c r="AK135" s="24">
        <v>4000</v>
      </c>
      <c r="AL135" s="24">
        <v>0</v>
      </c>
      <c r="AM135" s="24">
        <v>0</v>
      </c>
      <c r="AN135" s="24">
        <v>0</v>
      </c>
      <c r="AO135" s="24">
        <v>0</v>
      </c>
      <c r="AP135" s="24">
        <v>0</v>
      </c>
      <c r="AQ135" s="24">
        <v>1300</v>
      </c>
      <c r="AR135" s="24">
        <v>0</v>
      </c>
      <c r="AS135" s="24">
        <v>0</v>
      </c>
      <c r="AT135" s="24">
        <v>5250</v>
      </c>
      <c r="AU135" s="27">
        <v>0</v>
      </c>
      <c r="AV135" s="24">
        <v>900</v>
      </c>
      <c r="AW135" s="24">
        <v>0</v>
      </c>
      <c r="AX135" s="24">
        <v>0</v>
      </c>
      <c r="AY135" s="24">
        <v>0</v>
      </c>
      <c r="AZ135" s="24">
        <v>750</v>
      </c>
      <c r="BA135" s="24">
        <v>0</v>
      </c>
      <c r="BB135" s="24">
        <v>4500</v>
      </c>
      <c r="BC135" s="24">
        <v>0</v>
      </c>
      <c r="BD135" s="24">
        <v>0</v>
      </c>
      <c r="BE135" s="24">
        <v>450</v>
      </c>
      <c r="BF135" s="24">
        <v>0</v>
      </c>
      <c r="BG135" s="24">
        <v>0</v>
      </c>
      <c r="BH135" s="24">
        <v>0</v>
      </c>
      <c r="BI135" s="24">
        <v>0</v>
      </c>
      <c r="BJ135" s="24">
        <v>0</v>
      </c>
      <c r="BK135" s="24">
        <v>75</v>
      </c>
      <c r="BL135" s="24">
        <v>0</v>
      </c>
      <c r="BM135" s="24">
        <v>0</v>
      </c>
      <c r="BN135" s="24">
        <v>0</v>
      </c>
      <c r="BO135" s="24">
        <v>0</v>
      </c>
      <c r="BP135" s="24">
        <v>0</v>
      </c>
      <c r="BQ135" s="24">
        <v>0</v>
      </c>
      <c r="BR135" s="24">
        <v>0</v>
      </c>
      <c r="BS135" s="24">
        <v>0</v>
      </c>
      <c r="BT135" s="24">
        <v>0</v>
      </c>
      <c r="BU135" s="24">
        <v>0</v>
      </c>
      <c r="BV135" s="24">
        <v>0</v>
      </c>
      <c r="BW135" s="24">
        <v>0</v>
      </c>
      <c r="BX135" s="24">
        <v>0</v>
      </c>
      <c r="BY135" s="24">
        <v>0</v>
      </c>
      <c r="BZ135" s="24">
        <v>0</v>
      </c>
      <c r="CA135" s="24">
        <v>0</v>
      </c>
    </row>
    <row r="136" spans="1:79" ht="45.75" customHeight="1" x14ac:dyDescent="0.25">
      <c r="A136" s="23">
        <v>533</v>
      </c>
      <c r="B136" s="23">
        <f>VLOOKUP(H136,[1]TT3040!G:P,2,FALSE)</f>
        <v>746</v>
      </c>
      <c r="C136" s="24" t="str">
        <f>VLOOKUP(H136,[1]TT3040!G:P,9,FALSE)</f>
        <v>18. HOCMON VÀ CÁC THUỐC TÁC ĐỘNG VÀO HỆ THỐNG NỘI TIẾT</v>
      </c>
      <c r="D136" s="23" t="str">
        <f>VLOOKUP(H136,[1]TT3040!G:P,10,FALSE)</f>
        <v>18.1. Hocmon thượng thận và những chất tổng hợp thay thế</v>
      </c>
      <c r="E136" s="23" t="s">
        <v>929</v>
      </c>
      <c r="F136" s="24" t="s">
        <v>930</v>
      </c>
      <c r="G136" s="24" t="s">
        <v>931</v>
      </c>
      <c r="H136" s="24" t="s">
        <v>931</v>
      </c>
      <c r="I136" s="24" t="s">
        <v>932</v>
      </c>
      <c r="J136" s="24" t="s">
        <v>614</v>
      </c>
      <c r="K136" s="24" t="s">
        <v>615</v>
      </c>
      <c r="L136" s="24" t="s">
        <v>933</v>
      </c>
      <c r="M136" s="24" t="s">
        <v>934</v>
      </c>
      <c r="N136" s="24" t="s">
        <v>89</v>
      </c>
      <c r="O136" s="24" t="s">
        <v>618</v>
      </c>
      <c r="P136" s="25">
        <v>3700</v>
      </c>
      <c r="Q136" s="25">
        <v>33215</v>
      </c>
      <c r="R136" s="25">
        <v>122895500</v>
      </c>
      <c r="S136" s="26" t="s">
        <v>437</v>
      </c>
      <c r="T136" s="23" t="s">
        <v>438</v>
      </c>
      <c r="U136" s="24" t="s">
        <v>439</v>
      </c>
      <c r="V136" s="24"/>
      <c r="W136" s="24">
        <v>0</v>
      </c>
      <c r="X136" s="24">
        <v>0</v>
      </c>
      <c r="Y136" s="24">
        <v>0</v>
      </c>
      <c r="Z136" s="24">
        <v>0</v>
      </c>
      <c r="AA136" s="24">
        <v>0</v>
      </c>
      <c r="AB136" s="24">
        <v>0</v>
      </c>
      <c r="AC136" s="24">
        <v>0</v>
      </c>
      <c r="AD136" s="24">
        <v>0</v>
      </c>
      <c r="AE136" s="24">
        <v>0</v>
      </c>
      <c r="AF136" s="24">
        <v>0</v>
      </c>
      <c r="AG136" s="24">
        <v>0</v>
      </c>
      <c r="AH136" s="24">
        <v>0</v>
      </c>
      <c r="AI136" s="24">
        <v>0</v>
      </c>
      <c r="AJ136" s="24">
        <v>1000</v>
      </c>
      <c r="AK136" s="24">
        <v>6115</v>
      </c>
      <c r="AL136" s="24">
        <v>0</v>
      </c>
      <c r="AM136" s="24">
        <v>0</v>
      </c>
      <c r="AN136" s="24">
        <v>0</v>
      </c>
      <c r="AO136" s="24">
        <v>0</v>
      </c>
      <c r="AP136" s="24">
        <v>0</v>
      </c>
      <c r="AQ136" s="24">
        <v>0</v>
      </c>
      <c r="AR136" s="24">
        <v>3000</v>
      </c>
      <c r="AS136" s="24">
        <v>2000</v>
      </c>
      <c r="AT136" s="24">
        <v>5000</v>
      </c>
      <c r="AU136" s="27">
        <v>0</v>
      </c>
      <c r="AV136" s="24">
        <v>600</v>
      </c>
      <c r="AW136" s="24">
        <v>0</v>
      </c>
      <c r="AX136" s="24">
        <v>200</v>
      </c>
      <c r="AY136" s="24">
        <v>0</v>
      </c>
      <c r="AZ136" s="24">
        <v>0</v>
      </c>
      <c r="BA136" s="24">
        <v>3000</v>
      </c>
      <c r="BB136" s="24">
        <v>0</v>
      </c>
      <c r="BC136" s="24">
        <v>6800</v>
      </c>
      <c r="BD136" s="24">
        <v>5000</v>
      </c>
      <c r="BE136" s="24">
        <v>0</v>
      </c>
      <c r="BF136" s="24">
        <v>0</v>
      </c>
      <c r="BG136" s="24">
        <v>0</v>
      </c>
      <c r="BH136" s="24">
        <v>0</v>
      </c>
      <c r="BI136" s="24">
        <v>0</v>
      </c>
      <c r="BJ136" s="24">
        <v>0</v>
      </c>
      <c r="BK136" s="24">
        <v>0</v>
      </c>
      <c r="BL136" s="24">
        <v>500</v>
      </c>
      <c r="BM136" s="24">
        <v>0</v>
      </c>
      <c r="BN136" s="24">
        <v>0</v>
      </c>
      <c r="BO136" s="24">
        <v>0</v>
      </c>
      <c r="BP136" s="24">
        <v>0</v>
      </c>
      <c r="BQ136" s="24">
        <v>0</v>
      </c>
      <c r="BR136" s="24">
        <v>0</v>
      </c>
      <c r="BS136" s="24">
        <v>0</v>
      </c>
      <c r="BT136" s="24">
        <v>0</v>
      </c>
      <c r="BU136" s="24">
        <v>0</v>
      </c>
      <c r="BV136" s="24">
        <v>0</v>
      </c>
      <c r="BW136" s="24">
        <v>0</v>
      </c>
      <c r="BX136" s="24">
        <v>0</v>
      </c>
      <c r="BY136" s="24">
        <v>0</v>
      </c>
      <c r="BZ136" s="24">
        <v>0</v>
      </c>
      <c r="CA136" s="24">
        <v>0</v>
      </c>
    </row>
    <row r="137" spans="1:79" s="32" customFormat="1" ht="45.75" customHeight="1" x14ac:dyDescent="0.25">
      <c r="A137" s="23">
        <v>556</v>
      </c>
      <c r="B137" s="23">
        <f>VLOOKUP(H137,[1]TT3040!G:P,2,FALSE)</f>
        <v>747</v>
      </c>
      <c r="C137" s="24" t="str">
        <f>VLOOKUP(H137,[1]TT3040!G:P,9,FALSE)</f>
        <v>18. HOCMON VÀ CÁC THUỐC TÁC ĐỘNG VÀO HỆ THỐNG NỘI TIẾT</v>
      </c>
      <c r="D137" s="23" t="str">
        <f>VLOOKUP(H137,[1]TT3040!G:P,10,FALSE)</f>
        <v>18.1. Hocmon thượng thận và những chất tổng hợp thay thế</v>
      </c>
      <c r="E137" s="23" t="s">
        <v>935</v>
      </c>
      <c r="F137" s="24" t="s">
        <v>936</v>
      </c>
      <c r="G137" s="24" t="s">
        <v>937</v>
      </c>
      <c r="H137" s="14" t="s">
        <v>938</v>
      </c>
      <c r="I137" s="24" t="s">
        <v>939</v>
      </c>
      <c r="J137" s="24" t="s">
        <v>614</v>
      </c>
      <c r="K137" s="24" t="s">
        <v>940</v>
      </c>
      <c r="L137" s="24" t="s">
        <v>941</v>
      </c>
      <c r="M137" s="24" t="s">
        <v>942</v>
      </c>
      <c r="N137" s="24" t="s">
        <v>89</v>
      </c>
      <c r="O137" s="24" t="s">
        <v>618</v>
      </c>
      <c r="P137" s="25">
        <v>18270</v>
      </c>
      <c r="Q137" s="25">
        <v>3900</v>
      </c>
      <c r="R137" s="25">
        <v>71253000</v>
      </c>
      <c r="S137" s="26">
        <v>1128</v>
      </c>
      <c r="T137" s="23" t="s">
        <v>509</v>
      </c>
      <c r="U137" s="24" t="s">
        <v>510</v>
      </c>
      <c r="V137" s="24"/>
      <c r="W137" s="24">
        <v>100</v>
      </c>
      <c r="X137" s="24">
        <v>0</v>
      </c>
      <c r="Y137" s="24">
        <v>0</v>
      </c>
      <c r="Z137" s="24">
        <v>0</v>
      </c>
      <c r="AA137" s="24">
        <v>0</v>
      </c>
      <c r="AB137" s="24">
        <v>0</v>
      </c>
      <c r="AC137" s="24">
        <v>0</v>
      </c>
      <c r="AD137" s="24">
        <v>0</v>
      </c>
      <c r="AE137" s="24">
        <v>0</v>
      </c>
      <c r="AF137" s="24">
        <v>0</v>
      </c>
      <c r="AG137" s="24">
        <v>0</v>
      </c>
      <c r="AH137" s="24">
        <v>0</v>
      </c>
      <c r="AI137" s="24">
        <v>0</v>
      </c>
      <c r="AJ137" s="24">
        <v>500</v>
      </c>
      <c r="AK137" s="24">
        <v>0</v>
      </c>
      <c r="AL137" s="24">
        <v>0</v>
      </c>
      <c r="AM137" s="24">
        <v>0</v>
      </c>
      <c r="AN137" s="24">
        <v>0</v>
      </c>
      <c r="AO137" s="24">
        <v>0</v>
      </c>
      <c r="AP137" s="24">
        <v>0</v>
      </c>
      <c r="AQ137" s="24">
        <v>200</v>
      </c>
      <c r="AR137" s="24">
        <v>0</v>
      </c>
      <c r="AS137" s="24">
        <v>0</v>
      </c>
      <c r="AT137" s="24">
        <v>100</v>
      </c>
      <c r="AU137" s="27">
        <v>0</v>
      </c>
      <c r="AV137" s="24">
        <v>0</v>
      </c>
      <c r="AW137" s="24">
        <v>0</v>
      </c>
      <c r="AX137" s="24">
        <v>0</v>
      </c>
      <c r="AY137" s="24">
        <v>0</v>
      </c>
      <c r="AZ137" s="24">
        <v>500</v>
      </c>
      <c r="BA137" s="24">
        <v>0</v>
      </c>
      <c r="BB137" s="24">
        <v>300</v>
      </c>
      <c r="BC137" s="24">
        <v>0</v>
      </c>
      <c r="BD137" s="24">
        <v>1000</v>
      </c>
      <c r="BE137" s="24">
        <v>500</v>
      </c>
      <c r="BF137" s="24">
        <v>0</v>
      </c>
      <c r="BG137" s="24">
        <v>0</v>
      </c>
      <c r="BH137" s="24">
        <v>0</v>
      </c>
      <c r="BI137" s="24">
        <v>0</v>
      </c>
      <c r="BJ137" s="24">
        <v>500</v>
      </c>
      <c r="BK137" s="24">
        <v>0</v>
      </c>
      <c r="BL137" s="24">
        <v>200</v>
      </c>
      <c r="BM137" s="24">
        <v>0</v>
      </c>
      <c r="BN137" s="24">
        <v>0</v>
      </c>
      <c r="BO137" s="24">
        <v>0</v>
      </c>
      <c r="BP137" s="24">
        <v>0</v>
      </c>
      <c r="BQ137" s="24">
        <v>0</v>
      </c>
      <c r="BR137" s="24">
        <v>0</v>
      </c>
      <c r="BS137" s="24">
        <v>0</v>
      </c>
      <c r="BT137" s="24">
        <v>0</v>
      </c>
      <c r="BU137" s="24">
        <v>0</v>
      </c>
      <c r="BV137" s="24">
        <v>0</v>
      </c>
      <c r="BW137" s="24">
        <v>0</v>
      </c>
      <c r="BX137" s="24">
        <v>0</v>
      </c>
      <c r="BY137" s="24">
        <v>0</v>
      </c>
      <c r="BZ137" s="24">
        <v>0</v>
      </c>
      <c r="CA137" s="24">
        <v>0</v>
      </c>
    </row>
    <row r="138" spans="1:79" ht="45.75" customHeight="1" x14ac:dyDescent="0.25">
      <c r="A138" s="23">
        <v>557</v>
      </c>
      <c r="B138" s="23">
        <f>VLOOKUP(H138,[1]TT3040!G:P,2,FALSE)</f>
        <v>747</v>
      </c>
      <c r="C138" s="24" t="str">
        <f>VLOOKUP(H138,[1]TT3040!G:P,9,FALSE)</f>
        <v>18. HOCMON VÀ CÁC THUỐC TÁC ĐỘNG VÀO HỆ THỐNG NỘI TIẾT</v>
      </c>
      <c r="D138" s="23" t="str">
        <f>VLOOKUP(H138,[1]TT3040!G:P,10,FALSE)</f>
        <v>18.1. Hocmon thượng thận và những chất tổng hợp thay thế</v>
      </c>
      <c r="E138" s="23" t="s">
        <v>943</v>
      </c>
      <c r="F138" s="24" t="s">
        <v>944</v>
      </c>
      <c r="G138" s="24" t="s">
        <v>938</v>
      </c>
      <c r="H138" s="14" t="s">
        <v>938</v>
      </c>
      <c r="I138" s="24" t="s">
        <v>451</v>
      </c>
      <c r="J138" s="24" t="s">
        <v>85</v>
      </c>
      <c r="K138" s="24" t="s">
        <v>945</v>
      </c>
      <c r="L138" s="24" t="s">
        <v>946</v>
      </c>
      <c r="M138" s="24" t="s">
        <v>146</v>
      </c>
      <c r="N138" s="24" t="s">
        <v>147</v>
      </c>
      <c r="O138" s="24" t="s">
        <v>789</v>
      </c>
      <c r="P138" s="25">
        <v>5985</v>
      </c>
      <c r="Q138" s="25">
        <v>7850</v>
      </c>
      <c r="R138" s="25">
        <v>46982250</v>
      </c>
      <c r="S138" s="26" t="s">
        <v>124</v>
      </c>
      <c r="T138" s="23" t="s">
        <v>125</v>
      </c>
      <c r="U138" s="24" t="s">
        <v>126</v>
      </c>
      <c r="V138" s="24"/>
      <c r="W138" s="24">
        <v>0</v>
      </c>
      <c r="X138" s="24">
        <v>300</v>
      </c>
      <c r="Y138" s="24">
        <v>2000</v>
      </c>
      <c r="Z138" s="24">
        <v>0</v>
      </c>
      <c r="AA138" s="24">
        <v>0</v>
      </c>
      <c r="AB138" s="24">
        <v>0</v>
      </c>
      <c r="AC138" s="24">
        <v>0</v>
      </c>
      <c r="AD138" s="24">
        <v>0</v>
      </c>
      <c r="AE138" s="24">
        <v>0</v>
      </c>
      <c r="AF138" s="24">
        <v>200</v>
      </c>
      <c r="AG138" s="24">
        <v>0</v>
      </c>
      <c r="AH138" s="24">
        <v>0</v>
      </c>
      <c r="AI138" s="24">
        <v>0</v>
      </c>
      <c r="AJ138" s="24">
        <v>0</v>
      </c>
      <c r="AK138" s="24">
        <v>0</v>
      </c>
      <c r="AL138" s="24">
        <v>0</v>
      </c>
      <c r="AM138" s="24">
        <v>0</v>
      </c>
      <c r="AN138" s="24">
        <v>500</v>
      </c>
      <c r="AO138" s="24">
        <v>0</v>
      </c>
      <c r="AP138" s="24">
        <v>0</v>
      </c>
      <c r="AQ138" s="24">
        <v>50</v>
      </c>
      <c r="AR138" s="24">
        <v>0</v>
      </c>
      <c r="AS138" s="24">
        <v>0</v>
      </c>
      <c r="AT138" s="24">
        <v>100</v>
      </c>
      <c r="AU138" s="27">
        <v>0</v>
      </c>
      <c r="AV138" s="24">
        <v>0</v>
      </c>
      <c r="AW138" s="24">
        <v>0</v>
      </c>
      <c r="AX138" s="24">
        <v>0</v>
      </c>
      <c r="AY138" s="24">
        <v>0</v>
      </c>
      <c r="AZ138" s="24">
        <v>0</v>
      </c>
      <c r="BA138" s="24">
        <v>200</v>
      </c>
      <c r="BB138" s="24">
        <v>0</v>
      </c>
      <c r="BC138" s="24">
        <v>1000</v>
      </c>
      <c r="BD138" s="24">
        <v>1000</v>
      </c>
      <c r="BE138" s="24">
        <v>2000</v>
      </c>
      <c r="BF138" s="24">
        <v>0</v>
      </c>
      <c r="BG138" s="24">
        <v>0</v>
      </c>
      <c r="BH138" s="24">
        <v>0</v>
      </c>
      <c r="BI138" s="24">
        <v>0</v>
      </c>
      <c r="BJ138" s="24">
        <v>0</v>
      </c>
      <c r="BK138" s="24">
        <v>0</v>
      </c>
      <c r="BL138" s="24">
        <v>500</v>
      </c>
      <c r="BM138" s="24">
        <v>0</v>
      </c>
      <c r="BN138" s="24">
        <v>0</v>
      </c>
      <c r="BO138" s="24">
        <v>0</v>
      </c>
      <c r="BP138" s="24">
        <v>0</v>
      </c>
      <c r="BQ138" s="24">
        <v>0</v>
      </c>
      <c r="BR138" s="24">
        <v>0</v>
      </c>
      <c r="BS138" s="24">
        <v>0</v>
      </c>
      <c r="BT138" s="24">
        <v>0</v>
      </c>
      <c r="BU138" s="24">
        <v>0</v>
      </c>
      <c r="BV138" s="24">
        <v>0</v>
      </c>
      <c r="BW138" s="24">
        <v>0</v>
      </c>
      <c r="BX138" s="24">
        <v>0</v>
      </c>
      <c r="BY138" s="24">
        <v>0</v>
      </c>
      <c r="BZ138" s="24">
        <v>0</v>
      </c>
      <c r="CA138" s="24">
        <v>0</v>
      </c>
    </row>
    <row r="139" spans="1:79" ht="45.75" customHeight="1" x14ac:dyDescent="0.25">
      <c r="A139" s="23">
        <v>584</v>
      </c>
      <c r="B139" s="23">
        <f>VLOOKUP(H139,[1]TT3040!G:P,2,FALSE)</f>
        <v>748</v>
      </c>
      <c r="C139" s="24" t="str">
        <f>VLOOKUP(H139,[1]TT3040!G:P,9,FALSE)</f>
        <v>18. HOCMON VÀ CÁC THUỐC TÁC ĐỘNG VÀO HỆ THỐNG NỘI TIẾT</v>
      </c>
      <c r="D139" s="23" t="str">
        <f>VLOOKUP(H139,[1]TT3040!G:P,10,FALSE)</f>
        <v>18.1. Hocmon thượng thận và những chất tổng hợp thay thế</v>
      </c>
      <c r="E139" s="23" t="s">
        <v>947</v>
      </c>
      <c r="F139" s="24" t="s">
        <v>948</v>
      </c>
      <c r="G139" s="24" t="s">
        <v>949</v>
      </c>
      <c r="H139" s="24" t="s">
        <v>949</v>
      </c>
      <c r="I139" s="24" t="s">
        <v>950</v>
      </c>
      <c r="J139" s="24" t="s">
        <v>85</v>
      </c>
      <c r="K139" s="24" t="s">
        <v>871</v>
      </c>
      <c r="L139" s="24" t="s">
        <v>951</v>
      </c>
      <c r="M139" s="24" t="s">
        <v>727</v>
      </c>
      <c r="N139" s="24" t="s">
        <v>317</v>
      </c>
      <c r="O139" s="24" t="s">
        <v>103</v>
      </c>
      <c r="P139" s="25">
        <v>22155</v>
      </c>
      <c r="Q139" s="25">
        <v>9800</v>
      </c>
      <c r="R139" s="25">
        <v>217119000</v>
      </c>
      <c r="S139" s="26" t="s">
        <v>728</v>
      </c>
      <c r="T139" s="23" t="s">
        <v>729</v>
      </c>
      <c r="U139" s="24" t="s">
        <v>730</v>
      </c>
      <c r="V139" s="24"/>
      <c r="W139" s="24">
        <v>0</v>
      </c>
      <c r="X139" s="24">
        <v>0</v>
      </c>
      <c r="Y139" s="24">
        <v>0</v>
      </c>
      <c r="Z139" s="24">
        <v>0</v>
      </c>
      <c r="AA139" s="24">
        <v>0</v>
      </c>
      <c r="AB139" s="24">
        <v>0</v>
      </c>
      <c r="AC139" s="24">
        <v>0</v>
      </c>
      <c r="AD139" s="24">
        <v>0</v>
      </c>
      <c r="AE139" s="24">
        <v>0</v>
      </c>
      <c r="AF139" s="24">
        <v>0</v>
      </c>
      <c r="AG139" s="24">
        <v>0</v>
      </c>
      <c r="AH139" s="24">
        <v>0</v>
      </c>
      <c r="AI139" s="24">
        <v>0</v>
      </c>
      <c r="AJ139" s="24">
        <v>0</v>
      </c>
      <c r="AK139" s="24">
        <v>0</v>
      </c>
      <c r="AL139" s="24">
        <v>800</v>
      </c>
      <c r="AM139" s="24">
        <v>0</v>
      </c>
      <c r="AN139" s="24">
        <v>0</v>
      </c>
      <c r="AO139" s="24">
        <v>0</v>
      </c>
      <c r="AP139" s="24">
        <v>0</v>
      </c>
      <c r="AQ139" s="24">
        <v>500</v>
      </c>
      <c r="AR139" s="24">
        <v>0</v>
      </c>
      <c r="AS139" s="24">
        <v>6000</v>
      </c>
      <c r="AT139" s="24">
        <v>1000</v>
      </c>
      <c r="AU139" s="27">
        <v>0</v>
      </c>
      <c r="AV139" s="24">
        <v>0</v>
      </c>
      <c r="AW139" s="24">
        <v>0</v>
      </c>
      <c r="AX139" s="24">
        <v>0</v>
      </c>
      <c r="AY139" s="24">
        <v>0</v>
      </c>
      <c r="AZ139" s="24">
        <v>0</v>
      </c>
      <c r="BA139" s="24">
        <v>0</v>
      </c>
      <c r="BB139" s="24">
        <v>0</v>
      </c>
      <c r="BC139" s="24">
        <v>0</v>
      </c>
      <c r="BD139" s="24">
        <v>1000</v>
      </c>
      <c r="BE139" s="24">
        <v>0</v>
      </c>
      <c r="BF139" s="24">
        <v>0</v>
      </c>
      <c r="BG139" s="24">
        <v>0</v>
      </c>
      <c r="BH139" s="24">
        <v>0</v>
      </c>
      <c r="BI139" s="24">
        <v>0</v>
      </c>
      <c r="BJ139" s="24">
        <v>0</v>
      </c>
      <c r="BK139" s="24">
        <v>0</v>
      </c>
      <c r="BL139" s="24">
        <v>500</v>
      </c>
      <c r="BM139" s="24">
        <v>0</v>
      </c>
      <c r="BN139" s="24">
        <v>0</v>
      </c>
      <c r="BO139" s="24">
        <v>0</v>
      </c>
      <c r="BP139" s="24">
        <v>0</v>
      </c>
      <c r="BQ139" s="24">
        <v>0</v>
      </c>
      <c r="BR139" s="24">
        <v>0</v>
      </c>
      <c r="BS139" s="24">
        <v>0</v>
      </c>
      <c r="BT139" s="24">
        <v>0</v>
      </c>
      <c r="BU139" s="24">
        <v>0</v>
      </c>
      <c r="BV139" s="24">
        <v>0</v>
      </c>
      <c r="BW139" s="24">
        <v>0</v>
      </c>
      <c r="BX139" s="24">
        <v>0</v>
      </c>
      <c r="BY139" s="24">
        <v>0</v>
      </c>
      <c r="BZ139" s="24">
        <v>0</v>
      </c>
      <c r="CA139" s="24">
        <v>0</v>
      </c>
    </row>
    <row r="140" spans="1:79" ht="45.75" customHeight="1" x14ac:dyDescent="0.25">
      <c r="A140" s="23">
        <v>746</v>
      </c>
      <c r="B140" s="23">
        <f>VLOOKUP(H140,[1]TT3040!G:P,2,FALSE)</f>
        <v>748</v>
      </c>
      <c r="C140" s="24" t="str">
        <f>VLOOKUP(H140,[1]TT3040!G:P,9,FALSE)</f>
        <v>18. HOCMON VÀ CÁC THUỐC TÁC ĐỘNG VÀO HỆ THỐNG NỘI TIẾT</v>
      </c>
      <c r="D140" s="23" t="str">
        <f>VLOOKUP(H140,[1]TT3040!G:P,10,FALSE)</f>
        <v>18.1. Hocmon thượng thận và những chất tổng hợp thay thế</v>
      </c>
      <c r="E140" s="23" t="s">
        <v>952</v>
      </c>
      <c r="F140" s="24" t="s">
        <v>953</v>
      </c>
      <c r="G140" s="24" t="s">
        <v>954</v>
      </c>
      <c r="H140" s="24" t="s">
        <v>949</v>
      </c>
      <c r="I140" s="24" t="s">
        <v>955</v>
      </c>
      <c r="J140" s="24" t="s">
        <v>252</v>
      </c>
      <c r="K140" s="24" t="s">
        <v>253</v>
      </c>
      <c r="L140" s="24" t="s">
        <v>956</v>
      </c>
      <c r="M140" s="24" t="s">
        <v>377</v>
      </c>
      <c r="N140" s="24" t="s">
        <v>89</v>
      </c>
      <c r="O140" s="24" t="s">
        <v>257</v>
      </c>
      <c r="P140" s="25">
        <v>870</v>
      </c>
      <c r="Q140" s="25">
        <v>4686213</v>
      </c>
      <c r="R140" s="25">
        <v>4077005310</v>
      </c>
      <c r="S140" s="26" t="s">
        <v>378</v>
      </c>
      <c r="T140" s="23" t="s">
        <v>379</v>
      </c>
      <c r="U140" s="24" t="s">
        <v>380</v>
      </c>
      <c r="V140" s="24"/>
      <c r="W140" s="24">
        <v>50000</v>
      </c>
      <c r="X140" s="24">
        <v>0</v>
      </c>
      <c r="Y140" s="24">
        <v>100000</v>
      </c>
      <c r="Z140" s="24">
        <v>0</v>
      </c>
      <c r="AA140" s="24">
        <v>0</v>
      </c>
      <c r="AB140" s="24">
        <v>0</v>
      </c>
      <c r="AC140" s="24">
        <v>0</v>
      </c>
      <c r="AD140" s="24">
        <v>0</v>
      </c>
      <c r="AE140" s="24">
        <v>0</v>
      </c>
      <c r="AF140" s="24">
        <v>0</v>
      </c>
      <c r="AG140" s="24">
        <v>200000</v>
      </c>
      <c r="AH140" s="24">
        <v>50000</v>
      </c>
      <c r="AI140" s="24">
        <v>0</v>
      </c>
      <c r="AJ140" s="24">
        <v>2000</v>
      </c>
      <c r="AK140" s="24">
        <v>504300</v>
      </c>
      <c r="AL140" s="24">
        <v>280000</v>
      </c>
      <c r="AM140" s="24">
        <v>200000</v>
      </c>
      <c r="AN140" s="24">
        <v>200000</v>
      </c>
      <c r="AO140" s="24">
        <v>250000</v>
      </c>
      <c r="AP140" s="24">
        <v>50000</v>
      </c>
      <c r="AQ140" s="24">
        <v>237800</v>
      </c>
      <c r="AR140" s="24">
        <v>0</v>
      </c>
      <c r="AS140" s="24">
        <v>80000</v>
      </c>
      <c r="AT140" s="24">
        <v>60000</v>
      </c>
      <c r="AU140" s="27">
        <v>0</v>
      </c>
      <c r="AV140" s="24">
        <v>950000</v>
      </c>
      <c r="AW140" s="24">
        <v>150000</v>
      </c>
      <c r="AX140" s="24">
        <v>600000</v>
      </c>
      <c r="AY140" s="24">
        <v>80000</v>
      </c>
      <c r="AZ140" s="24">
        <v>28640</v>
      </c>
      <c r="BA140" s="24">
        <v>80000</v>
      </c>
      <c r="BB140" s="24">
        <v>60000</v>
      </c>
      <c r="BC140" s="24">
        <v>100000</v>
      </c>
      <c r="BD140" s="24">
        <v>2000</v>
      </c>
      <c r="BE140" s="24">
        <v>0</v>
      </c>
      <c r="BF140" s="24">
        <v>0</v>
      </c>
      <c r="BG140" s="24">
        <v>250000</v>
      </c>
      <c r="BH140" s="24">
        <v>20000</v>
      </c>
      <c r="BI140" s="24">
        <v>60000</v>
      </c>
      <c r="BJ140" s="24">
        <v>10700</v>
      </c>
      <c r="BK140" s="24">
        <v>0</v>
      </c>
      <c r="BL140" s="24">
        <v>30000</v>
      </c>
      <c r="BM140" s="24">
        <v>500</v>
      </c>
      <c r="BN140" s="24">
        <v>0</v>
      </c>
      <c r="BO140" s="24">
        <v>0</v>
      </c>
      <c r="BP140" s="24">
        <v>0</v>
      </c>
      <c r="BQ140" s="24">
        <v>0</v>
      </c>
      <c r="BR140" s="24">
        <v>273</v>
      </c>
      <c r="BS140" s="24">
        <v>0</v>
      </c>
      <c r="BT140" s="24">
        <v>0</v>
      </c>
      <c r="BU140" s="24">
        <v>0</v>
      </c>
      <c r="BV140" s="24">
        <v>0</v>
      </c>
      <c r="BW140" s="24">
        <v>0</v>
      </c>
      <c r="BX140" s="24">
        <v>0</v>
      </c>
      <c r="BY140" s="24">
        <v>0</v>
      </c>
      <c r="BZ140" s="24">
        <v>0</v>
      </c>
      <c r="CA140" s="24">
        <v>0</v>
      </c>
    </row>
    <row r="141" spans="1:79" ht="45.75" customHeight="1" x14ac:dyDescent="0.25">
      <c r="A141" s="23">
        <v>991</v>
      </c>
      <c r="B141" s="23">
        <f>VLOOKUP(H141,[1]TT3040!G:P,2,FALSE)</f>
        <v>748</v>
      </c>
      <c r="C141" s="24" t="str">
        <f>VLOOKUP(H141,[1]TT3040!G:P,9,FALSE)</f>
        <v>18. HOCMON VÀ CÁC THUỐC TÁC ĐỘNG VÀO HỆ THỐNG NỘI TIẾT</v>
      </c>
      <c r="D141" s="23" t="str">
        <f>VLOOKUP(H141,[1]TT3040!G:P,10,FALSE)</f>
        <v>18.1. Hocmon thượng thận và những chất tổng hợp thay thế</v>
      </c>
      <c r="E141" s="23" t="s">
        <v>957</v>
      </c>
      <c r="F141" s="24" t="s">
        <v>958</v>
      </c>
      <c r="G141" s="24" t="s">
        <v>949</v>
      </c>
      <c r="H141" s="24" t="s">
        <v>949</v>
      </c>
      <c r="I141" s="24" t="s">
        <v>955</v>
      </c>
      <c r="J141" s="24" t="s">
        <v>252</v>
      </c>
      <c r="K141" s="24" t="s">
        <v>253</v>
      </c>
      <c r="L141" s="24" t="s">
        <v>959</v>
      </c>
      <c r="M141" s="24" t="s">
        <v>286</v>
      </c>
      <c r="N141" s="24" t="s">
        <v>89</v>
      </c>
      <c r="O141" s="24" t="s">
        <v>257</v>
      </c>
      <c r="P141" s="25">
        <v>197</v>
      </c>
      <c r="Q141" s="25">
        <v>2007630</v>
      </c>
      <c r="R141" s="25">
        <v>395503110</v>
      </c>
      <c r="S141" s="26">
        <v>1129</v>
      </c>
      <c r="T141" s="23" t="s">
        <v>287</v>
      </c>
      <c r="U141" s="24" t="s">
        <v>288</v>
      </c>
      <c r="V141" s="24"/>
      <c r="W141" s="24">
        <v>0</v>
      </c>
      <c r="X141" s="24">
        <v>20000</v>
      </c>
      <c r="Y141" s="24">
        <v>0</v>
      </c>
      <c r="Z141" s="24">
        <v>0</v>
      </c>
      <c r="AA141" s="24">
        <v>60000</v>
      </c>
      <c r="AB141" s="24">
        <v>0</v>
      </c>
      <c r="AC141" s="24">
        <v>0</v>
      </c>
      <c r="AD141" s="24">
        <v>0</v>
      </c>
      <c r="AE141" s="24">
        <v>0</v>
      </c>
      <c r="AF141" s="24">
        <v>0</v>
      </c>
      <c r="AG141" s="24">
        <v>0</v>
      </c>
      <c r="AH141" s="24">
        <v>40000</v>
      </c>
      <c r="AI141" s="24">
        <v>0</v>
      </c>
      <c r="AJ141" s="24">
        <v>2000</v>
      </c>
      <c r="AK141" s="24">
        <v>400180</v>
      </c>
      <c r="AL141" s="24">
        <v>280000</v>
      </c>
      <c r="AM141" s="24">
        <v>120000</v>
      </c>
      <c r="AN141" s="24">
        <v>100000</v>
      </c>
      <c r="AO141" s="24">
        <v>146000</v>
      </c>
      <c r="AP141" s="24">
        <v>40000</v>
      </c>
      <c r="AQ141" s="24">
        <v>33650</v>
      </c>
      <c r="AR141" s="24">
        <v>0</v>
      </c>
      <c r="AS141" s="24">
        <v>40000</v>
      </c>
      <c r="AT141" s="24">
        <v>100000</v>
      </c>
      <c r="AU141" s="27">
        <v>0</v>
      </c>
      <c r="AV141" s="24">
        <v>0</v>
      </c>
      <c r="AW141" s="24">
        <v>0</v>
      </c>
      <c r="AX141" s="24">
        <v>500000</v>
      </c>
      <c r="AY141" s="24">
        <v>0</v>
      </c>
      <c r="AZ141" s="24">
        <v>61600</v>
      </c>
      <c r="BA141" s="24">
        <v>0</v>
      </c>
      <c r="BB141" s="24">
        <v>0</v>
      </c>
      <c r="BC141" s="24">
        <v>0</v>
      </c>
      <c r="BD141" s="24">
        <v>4000</v>
      </c>
      <c r="BE141" s="24">
        <v>0</v>
      </c>
      <c r="BF141" s="24">
        <v>0</v>
      </c>
      <c r="BG141" s="24">
        <v>0</v>
      </c>
      <c r="BH141" s="24">
        <v>0</v>
      </c>
      <c r="BI141" s="24">
        <v>60000</v>
      </c>
      <c r="BJ141" s="24">
        <v>0</v>
      </c>
      <c r="BK141" s="24">
        <v>0</v>
      </c>
      <c r="BL141" s="24">
        <v>0</v>
      </c>
      <c r="BM141" s="24">
        <v>200</v>
      </c>
      <c r="BN141" s="24">
        <v>0</v>
      </c>
      <c r="BO141" s="24">
        <v>0</v>
      </c>
      <c r="BP141" s="24">
        <v>0</v>
      </c>
      <c r="BQ141" s="24">
        <v>0</v>
      </c>
      <c r="BR141" s="24">
        <v>0</v>
      </c>
      <c r="BS141" s="24">
        <v>0</v>
      </c>
      <c r="BT141" s="24">
        <v>0</v>
      </c>
      <c r="BU141" s="24">
        <v>0</v>
      </c>
      <c r="BV141" s="24">
        <v>0</v>
      </c>
      <c r="BW141" s="24">
        <v>0</v>
      </c>
      <c r="BX141" s="24">
        <v>0</v>
      </c>
      <c r="BY141" s="24">
        <v>0</v>
      </c>
      <c r="BZ141" s="24">
        <v>0</v>
      </c>
      <c r="CA141" s="24">
        <v>0</v>
      </c>
    </row>
    <row r="142" spans="1:79" ht="45.75" customHeight="1" x14ac:dyDescent="0.25">
      <c r="A142" s="23">
        <v>1115</v>
      </c>
      <c r="B142" s="23">
        <f>VLOOKUP(H142,[1]TT3040!G:P,2,FALSE)</f>
        <v>748</v>
      </c>
      <c r="C142" s="24" t="str">
        <f>VLOOKUP(H142,[1]TT3040!G:P,9,FALSE)</f>
        <v>18. HOCMON VÀ CÁC THUỐC TÁC ĐỘNG VÀO HỆ THỐNG NỘI TIẾT</v>
      </c>
      <c r="D142" s="23" t="str">
        <f>VLOOKUP(H142,[1]TT3040!G:P,10,FALSE)</f>
        <v>18.1. Hocmon thượng thận và những chất tổng hợp thay thế</v>
      </c>
      <c r="E142" s="23" t="s">
        <v>960</v>
      </c>
      <c r="F142" s="24" t="s">
        <v>961</v>
      </c>
      <c r="G142" s="24" t="s">
        <v>949</v>
      </c>
      <c r="H142" s="24" t="s">
        <v>949</v>
      </c>
      <c r="I142" s="24" t="s">
        <v>662</v>
      </c>
      <c r="J142" s="24" t="s">
        <v>85</v>
      </c>
      <c r="K142" s="24" t="s">
        <v>871</v>
      </c>
      <c r="L142" s="24" t="s">
        <v>962</v>
      </c>
      <c r="M142" s="24" t="s">
        <v>727</v>
      </c>
      <c r="N142" s="24" t="s">
        <v>317</v>
      </c>
      <c r="O142" s="24" t="s">
        <v>103</v>
      </c>
      <c r="P142" s="25">
        <v>6190</v>
      </c>
      <c r="Q142" s="25">
        <v>386609</v>
      </c>
      <c r="R142" s="25">
        <v>2393109710</v>
      </c>
      <c r="S142" s="26" t="s">
        <v>728</v>
      </c>
      <c r="T142" s="23" t="s">
        <v>729</v>
      </c>
      <c r="U142" s="24" t="s">
        <v>730</v>
      </c>
      <c r="V142" s="24"/>
      <c r="W142" s="24">
        <v>20000</v>
      </c>
      <c r="X142" s="24">
        <v>0</v>
      </c>
      <c r="Y142" s="24">
        <v>20000</v>
      </c>
      <c r="Z142" s="24">
        <v>0</v>
      </c>
      <c r="AA142" s="24">
        <v>0</v>
      </c>
      <c r="AB142" s="24">
        <v>0</v>
      </c>
      <c r="AC142" s="24">
        <v>0</v>
      </c>
      <c r="AD142" s="24">
        <v>0</v>
      </c>
      <c r="AE142" s="24">
        <v>45000</v>
      </c>
      <c r="AF142" s="24">
        <v>2000</v>
      </c>
      <c r="AG142" s="24">
        <v>9000</v>
      </c>
      <c r="AH142" s="24">
        <v>6000</v>
      </c>
      <c r="AI142" s="24">
        <v>0</v>
      </c>
      <c r="AJ142" s="24">
        <v>1000</v>
      </c>
      <c r="AK142" s="24">
        <v>0</v>
      </c>
      <c r="AL142" s="24">
        <v>16000</v>
      </c>
      <c r="AM142" s="24">
        <v>3000</v>
      </c>
      <c r="AN142" s="24">
        <v>40000</v>
      </c>
      <c r="AO142" s="24">
        <v>32000</v>
      </c>
      <c r="AP142" s="24">
        <v>40000</v>
      </c>
      <c r="AQ142" s="24">
        <v>7000</v>
      </c>
      <c r="AR142" s="24">
        <v>10000</v>
      </c>
      <c r="AS142" s="24">
        <v>8000</v>
      </c>
      <c r="AT142" s="24">
        <v>6000</v>
      </c>
      <c r="AU142" s="27">
        <v>0</v>
      </c>
      <c r="AV142" s="24">
        <v>5000</v>
      </c>
      <c r="AW142" s="24">
        <v>6000</v>
      </c>
      <c r="AX142" s="24">
        <v>50000</v>
      </c>
      <c r="AY142" s="24">
        <v>2000</v>
      </c>
      <c r="AZ142" s="24">
        <v>25109</v>
      </c>
      <c r="BA142" s="24">
        <v>3000</v>
      </c>
      <c r="BB142" s="24">
        <v>7000</v>
      </c>
      <c r="BC142" s="24">
        <v>0</v>
      </c>
      <c r="BD142" s="24">
        <v>0</v>
      </c>
      <c r="BE142" s="24">
        <v>0</v>
      </c>
      <c r="BF142" s="24">
        <v>0</v>
      </c>
      <c r="BG142" s="24">
        <v>21500</v>
      </c>
      <c r="BH142" s="24">
        <v>0</v>
      </c>
      <c r="BI142" s="24">
        <v>0</v>
      </c>
      <c r="BJ142" s="24">
        <v>1500</v>
      </c>
      <c r="BK142" s="24">
        <v>500</v>
      </c>
      <c r="BL142" s="24">
        <v>0</v>
      </c>
      <c r="BM142" s="24">
        <v>0</v>
      </c>
      <c r="BN142" s="24">
        <v>0</v>
      </c>
      <c r="BO142" s="24">
        <v>0</v>
      </c>
      <c r="BP142" s="24">
        <v>0</v>
      </c>
      <c r="BQ142" s="24">
        <v>0</v>
      </c>
      <c r="BR142" s="24">
        <v>0</v>
      </c>
      <c r="BS142" s="24">
        <v>0</v>
      </c>
      <c r="BT142" s="24">
        <v>0</v>
      </c>
      <c r="BU142" s="24">
        <v>0</v>
      </c>
      <c r="BV142" s="24">
        <v>0</v>
      </c>
      <c r="BW142" s="24">
        <v>0</v>
      </c>
      <c r="BX142" s="24">
        <v>0</v>
      </c>
      <c r="BY142" s="24">
        <v>0</v>
      </c>
      <c r="BZ142" s="24">
        <v>0</v>
      </c>
      <c r="CA142" s="24">
        <v>0</v>
      </c>
    </row>
    <row r="143" spans="1:79" s="32" customFormat="1" ht="45.75" customHeight="1" x14ac:dyDescent="0.25">
      <c r="A143" s="23">
        <v>459</v>
      </c>
      <c r="B143" s="23">
        <f>VLOOKUP(H143,[1]TT3040!G:P,2,FALSE)</f>
        <v>751</v>
      </c>
      <c r="C143" s="24" t="str">
        <f>VLOOKUP(H143,[1]TT3040!G:P,9,FALSE)</f>
        <v>18. HOCMON VÀ CÁC THUỐC TÁC ĐỘNG VÀO HỆ THỐNG NỘI TIẾT</v>
      </c>
      <c r="D143" s="23" t="str">
        <f>VLOOKUP(H143,[1]TT3040!G:P,10,FALSE)</f>
        <v>18.1. Hocmon thượng thận và những chất tổng hợp thay thế</v>
      </c>
      <c r="E143" s="23" t="s">
        <v>963</v>
      </c>
      <c r="F143" s="24" t="s">
        <v>964</v>
      </c>
      <c r="G143" s="24" t="s">
        <v>965</v>
      </c>
      <c r="H143" s="14" t="s">
        <v>965</v>
      </c>
      <c r="I143" s="24" t="s">
        <v>966</v>
      </c>
      <c r="J143" s="24" t="s">
        <v>85</v>
      </c>
      <c r="K143" s="24" t="s">
        <v>967</v>
      </c>
      <c r="L143" s="24" t="s">
        <v>968</v>
      </c>
      <c r="M143" s="24" t="s">
        <v>969</v>
      </c>
      <c r="N143" s="24" t="s">
        <v>89</v>
      </c>
      <c r="O143" s="24" t="s">
        <v>103</v>
      </c>
      <c r="P143" s="25">
        <v>42000</v>
      </c>
      <c r="Q143" s="25">
        <v>950</v>
      </c>
      <c r="R143" s="25">
        <v>39900000</v>
      </c>
      <c r="S143" s="26" t="s">
        <v>379</v>
      </c>
      <c r="T143" s="23" t="s">
        <v>970</v>
      </c>
      <c r="U143" s="24" t="s">
        <v>971</v>
      </c>
      <c r="V143" s="24"/>
      <c r="W143" s="24">
        <v>0</v>
      </c>
      <c r="X143" s="24">
        <v>0</v>
      </c>
      <c r="Y143" s="24">
        <v>0</v>
      </c>
      <c r="Z143" s="24">
        <v>0</v>
      </c>
      <c r="AA143" s="24">
        <v>0</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50</v>
      </c>
      <c r="AR143" s="24">
        <v>0</v>
      </c>
      <c r="AS143" s="24">
        <v>0</v>
      </c>
      <c r="AT143" s="24">
        <v>100</v>
      </c>
      <c r="AU143" s="27">
        <v>0</v>
      </c>
      <c r="AV143" s="24">
        <v>100</v>
      </c>
      <c r="AW143" s="24">
        <v>500</v>
      </c>
      <c r="AX143" s="24">
        <v>0</v>
      </c>
      <c r="AY143" s="24">
        <v>0</v>
      </c>
      <c r="AZ143" s="24">
        <v>0</v>
      </c>
      <c r="BA143" s="24">
        <v>0</v>
      </c>
      <c r="BB143" s="24">
        <v>0</v>
      </c>
      <c r="BC143" s="24">
        <v>0</v>
      </c>
      <c r="BD143" s="24">
        <v>0</v>
      </c>
      <c r="BE143" s="24">
        <v>200</v>
      </c>
      <c r="BF143" s="24">
        <v>0</v>
      </c>
      <c r="BG143" s="24">
        <v>0</v>
      </c>
      <c r="BH143" s="24">
        <v>0</v>
      </c>
      <c r="BI143" s="24">
        <v>0</v>
      </c>
      <c r="BJ143" s="24">
        <v>0</v>
      </c>
      <c r="BK143" s="24">
        <v>0</v>
      </c>
      <c r="BL143" s="24">
        <v>0</v>
      </c>
      <c r="BM143" s="24">
        <v>0</v>
      </c>
      <c r="BN143" s="24">
        <v>0</v>
      </c>
      <c r="BO143" s="24">
        <v>0</v>
      </c>
      <c r="BP143" s="24">
        <v>0</v>
      </c>
      <c r="BQ143" s="24">
        <v>0</v>
      </c>
      <c r="BR143" s="24">
        <v>0</v>
      </c>
      <c r="BS143" s="24">
        <v>0</v>
      </c>
      <c r="BT143" s="24">
        <v>0</v>
      </c>
      <c r="BU143" s="24">
        <v>0</v>
      </c>
      <c r="BV143" s="24">
        <v>0</v>
      </c>
      <c r="BW143" s="24">
        <v>0</v>
      </c>
      <c r="BX143" s="24">
        <v>0</v>
      </c>
      <c r="BY143" s="24">
        <v>0</v>
      </c>
      <c r="BZ143" s="24">
        <v>0</v>
      </c>
      <c r="CA143" s="24">
        <v>0</v>
      </c>
    </row>
    <row r="144" spans="1:79" ht="45.75" customHeight="1" x14ac:dyDescent="0.25">
      <c r="A144" s="29"/>
      <c r="B144" s="29"/>
      <c r="C144" s="24" t="s">
        <v>920</v>
      </c>
      <c r="D144" s="29" t="s">
        <v>972</v>
      </c>
      <c r="E144" s="29"/>
      <c r="F144" s="29"/>
      <c r="G144" s="29"/>
      <c r="H144" s="17"/>
      <c r="I144" s="29"/>
      <c r="J144" s="29"/>
      <c r="K144" s="29"/>
      <c r="L144" s="29"/>
      <c r="M144" s="29"/>
      <c r="N144" s="29"/>
      <c r="O144" s="29"/>
      <c r="P144" s="30"/>
      <c r="Q144" s="30"/>
      <c r="R144" s="30"/>
      <c r="S144" s="30"/>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31"/>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c r="BV144" s="29"/>
      <c r="BW144" s="29"/>
      <c r="BX144" s="29"/>
      <c r="BY144" s="29"/>
      <c r="BZ144" s="29"/>
      <c r="CA144" s="29"/>
    </row>
    <row r="145" spans="1:79" ht="45.75" customHeight="1" x14ac:dyDescent="0.25">
      <c r="A145" s="23">
        <v>50</v>
      </c>
      <c r="B145" s="23">
        <f>VLOOKUP(H145,[1]TT3040!G:P,2,FALSE)</f>
        <v>756</v>
      </c>
      <c r="C145" s="24" t="str">
        <f>VLOOKUP(H145,[1]TT3040!G:P,9,FALSE)</f>
        <v>18. HOCMON VÀ CÁC THUỐC TÁC ĐỘNG VÀO HỆ THỐNG NỘI TIẾT</v>
      </c>
      <c r="D145" s="23" t="str">
        <f>VLOOKUP(H145,[1]TT3040!G:P,10,FALSE)</f>
        <v>18.2. Các chế phẩm androgen, estrogen và progesteron</v>
      </c>
      <c r="E145" s="23" t="s">
        <v>973</v>
      </c>
      <c r="F145" s="24" t="s">
        <v>974</v>
      </c>
      <c r="G145" s="24" t="s">
        <v>975</v>
      </c>
      <c r="H145" s="14" t="s">
        <v>976</v>
      </c>
      <c r="I145" s="24" t="s">
        <v>337</v>
      </c>
      <c r="J145" s="24" t="s">
        <v>252</v>
      </c>
      <c r="K145" s="24" t="s">
        <v>267</v>
      </c>
      <c r="L145" s="24" t="s">
        <v>977</v>
      </c>
      <c r="M145" s="24" t="s">
        <v>978</v>
      </c>
      <c r="N145" s="24" t="s">
        <v>979</v>
      </c>
      <c r="O145" s="24" t="s">
        <v>257</v>
      </c>
      <c r="P145" s="25">
        <v>7728</v>
      </c>
      <c r="Q145" s="25">
        <v>187000</v>
      </c>
      <c r="R145" s="25">
        <v>1445136000</v>
      </c>
      <c r="S145" s="23" t="s">
        <v>518</v>
      </c>
      <c r="T145" s="23" t="s">
        <v>519</v>
      </c>
      <c r="U145" s="24" t="s">
        <v>520</v>
      </c>
      <c r="V145" s="24"/>
      <c r="W145" s="24">
        <v>0</v>
      </c>
      <c r="X145" s="24">
        <v>0</v>
      </c>
      <c r="Y145" s="24">
        <v>100000</v>
      </c>
      <c r="Z145" s="24">
        <v>0</v>
      </c>
      <c r="AA145" s="24">
        <v>0</v>
      </c>
      <c r="AB145" s="24">
        <v>0</v>
      </c>
      <c r="AC145" s="24">
        <v>0</v>
      </c>
      <c r="AD145" s="24">
        <v>0</v>
      </c>
      <c r="AE145" s="24">
        <v>0</v>
      </c>
      <c r="AF145" s="24">
        <v>0</v>
      </c>
      <c r="AG145" s="24">
        <v>15000</v>
      </c>
      <c r="AH145" s="24">
        <v>0</v>
      </c>
      <c r="AI145" s="24">
        <v>0</v>
      </c>
      <c r="AJ145" s="24">
        <v>0</v>
      </c>
      <c r="AK145" s="24">
        <v>5000</v>
      </c>
      <c r="AL145" s="24">
        <v>0</v>
      </c>
      <c r="AM145" s="24">
        <v>20000</v>
      </c>
      <c r="AN145" s="24">
        <v>5000</v>
      </c>
      <c r="AO145" s="24">
        <v>0</v>
      </c>
      <c r="AP145" s="24">
        <v>0</v>
      </c>
      <c r="AQ145" s="24">
        <v>2000</v>
      </c>
      <c r="AR145" s="24">
        <v>20000</v>
      </c>
      <c r="AS145" s="24">
        <v>3000</v>
      </c>
      <c r="AT145" s="24">
        <v>1000</v>
      </c>
      <c r="AU145" s="27">
        <v>0</v>
      </c>
      <c r="AV145" s="24">
        <v>5000</v>
      </c>
      <c r="AW145" s="24">
        <v>0</v>
      </c>
      <c r="AX145" s="24">
        <v>0</v>
      </c>
      <c r="AY145" s="24">
        <v>0</v>
      </c>
      <c r="AZ145" s="24">
        <v>0</v>
      </c>
      <c r="BA145" s="24">
        <v>0</v>
      </c>
      <c r="BB145" s="24">
        <v>2500</v>
      </c>
      <c r="BC145" s="24">
        <v>5000</v>
      </c>
      <c r="BD145" s="24">
        <v>2000</v>
      </c>
      <c r="BE145" s="24">
        <v>0</v>
      </c>
      <c r="BF145" s="24">
        <v>0</v>
      </c>
      <c r="BG145" s="24">
        <v>0</v>
      </c>
      <c r="BH145" s="24">
        <v>0</v>
      </c>
      <c r="BI145" s="24">
        <v>1000</v>
      </c>
      <c r="BJ145" s="24">
        <v>0</v>
      </c>
      <c r="BK145" s="24">
        <v>0</v>
      </c>
      <c r="BL145" s="24">
        <v>500</v>
      </c>
      <c r="BM145" s="24">
        <v>0</v>
      </c>
      <c r="BN145" s="24">
        <v>0</v>
      </c>
      <c r="BO145" s="24">
        <v>0</v>
      </c>
      <c r="BP145" s="24">
        <v>0</v>
      </c>
      <c r="BQ145" s="24">
        <v>0</v>
      </c>
      <c r="BR145" s="24">
        <v>0</v>
      </c>
      <c r="BS145" s="24">
        <v>0</v>
      </c>
      <c r="BT145" s="24">
        <v>0</v>
      </c>
      <c r="BU145" s="24">
        <v>0</v>
      </c>
      <c r="BV145" s="24">
        <v>0</v>
      </c>
      <c r="BW145" s="24">
        <v>0</v>
      </c>
      <c r="BX145" s="24">
        <v>0</v>
      </c>
      <c r="BY145" s="24">
        <v>0</v>
      </c>
      <c r="BZ145" s="24">
        <v>0</v>
      </c>
      <c r="CA145" s="24">
        <v>0</v>
      </c>
    </row>
    <row r="146" spans="1:79" ht="45.75" customHeight="1" x14ac:dyDescent="0.25">
      <c r="A146" s="23">
        <v>150</v>
      </c>
      <c r="B146" s="23">
        <f>VLOOKUP(H146,[1]TT3040!G:P,2,FALSE)</f>
        <v>767</v>
      </c>
      <c r="C146" s="24" t="str">
        <f>VLOOKUP(H146,[1]TT3040!G:P,9,FALSE)</f>
        <v>18. HOCMON VÀ CÁC THUỐC TÁC ĐỘNG VÀO HỆ THỐNG NỘI TIẾT</v>
      </c>
      <c r="D146" s="23" t="str">
        <f>VLOOKUP(H146,[1]TT3040!G:P,10,FALSE)</f>
        <v>18.2. Các chế phẩm androgen, estrogen và progesteron</v>
      </c>
      <c r="E146" s="23" t="s">
        <v>980</v>
      </c>
      <c r="F146" s="24" t="s">
        <v>981</v>
      </c>
      <c r="G146" s="24" t="s">
        <v>982</v>
      </c>
      <c r="H146" s="24" t="s">
        <v>983</v>
      </c>
      <c r="I146" s="24" t="s">
        <v>451</v>
      </c>
      <c r="J146" s="24" t="s">
        <v>984</v>
      </c>
      <c r="K146" s="24" t="s">
        <v>570</v>
      </c>
      <c r="L146" s="24" t="s">
        <v>985</v>
      </c>
      <c r="M146" s="24" t="s">
        <v>986</v>
      </c>
      <c r="N146" s="24" t="s">
        <v>987</v>
      </c>
      <c r="O146" s="24" t="s">
        <v>257</v>
      </c>
      <c r="P146" s="25">
        <v>6500</v>
      </c>
      <c r="Q146" s="25">
        <v>308400</v>
      </c>
      <c r="R146" s="25">
        <v>2004600000</v>
      </c>
      <c r="S146" s="26" t="s">
        <v>195</v>
      </c>
      <c r="T146" s="23" t="s">
        <v>196</v>
      </c>
      <c r="U146" s="24" t="s">
        <v>197</v>
      </c>
      <c r="V146" s="24"/>
      <c r="W146" s="24">
        <v>14000</v>
      </c>
      <c r="X146" s="24">
        <v>0</v>
      </c>
      <c r="Y146" s="24">
        <v>200000</v>
      </c>
      <c r="Z146" s="24">
        <v>0</v>
      </c>
      <c r="AA146" s="24">
        <v>0</v>
      </c>
      <c r="AB146" s="24">
        <v>0</v>
      </c>
      <c r="AC146" s="24">
        <v>0</v>
      </c>
      <c r="AD146" s="24">
        <v>0</v>
      </c>
      <c r="AE146" s="24">
        <v>0</v>
      </c>
      <c r="AF146" s="24">
        <v>0</v>
      </c>
      <c r="AG146" s="24">
        <v>0</v>
      </c>
      <c r="AH146" s="24">
        <v>4000</v>
      </c>
      <c r="AI146" s="24">
        <v>0</v>
      </c>
      <c r="AJ146" s="24">
        <v>0</v>
      </c>
      <c r="AK146" s="24">
        <v>15000</v>
      </c>
      <c r="AL146" s="24">
        <v>2500</v>
      </c>
      <c r="AM146" s="24">
        <v>6000</v>
      </c>
      <c r="AN146" s="24">
        <v>0</v>
      </c>
      <c r="AO146" s="24">
        <v>1500</v>
      </c>
      <c r="AP146" s="24">
        <v>2000</v>
      </c>
      <c r="AQ146" s="24">
        <v>5000</v>
      </c>
      <c r="AR146" s="24">
        <v>15000</v>
      </c>
      <c r="AS146" s="24">
        <v>0</v>
      </c>
      <c r="AT146" s="24">
        <v>2000</v>
      </c>
      <c r="AU146" s="27">
        <v>0</v>
      </c>
      <c r="AV146" s="24">
        <v>11000</v>
      </c>
      <c r="AW146" s="24">
        <v>0</v>
      </c>
      <c r="AX146" s="24">
        <v>10000</v>
      </c>
      <c r="AY146" s="24">
        <v>0</v>
      </c>
      <c r="AZ146" s="24">
        <v>0</v>
      </c>
      <c r="BA146" s="24">
        <v>10000</v>
      </c>
      <c r="BB146" s="24">
        <v>3000</v>
      </c>
      <c r="BC146" s="24">
        <v>4000</v>
      </c>
      <c r="BD146" s="24">
        <v>1900</v>
      </c>
      <c r="BE146" s="24">
        <v>0</v>
      </c>
      <c r="BF146" s="24">
        <v>0</v>
      </c>
      <c r="BG146" s="24">
        <v>0</v>
      </c>
      <c r="BH146" s="24">
        <v>0</v>
      </c>
      <c r="BI146" s="24">
        <v>1000</v>
      </c>
      <c r="BJ146" s="24">
        <v>0</v>
      </c>
      <c r="BK146" s="24">
        <v>0</v>
      </c>
      <c r="BL146" s="24">
        <v>500</v>
      </c>
      <c r="BM146" s="24">
        <v>0</v>
      </c>
      <c r="BN146" s="24">
        <v>0</v>
      </c>
      <c r="BO146" s="24">
        <v>0</v>
      </c>
      <c r="BP146" s="24">
        <v>0</v>
      </c>
      <c r="BQ146" s="24">
        <v>0</v>
      </c>
      <c r="BR146" s="24">
        <v>0</v>
      </c>
      <c r="BS146" s="24">
        <v>0</v>
      </c>
      <c r="BT146" s="24">
        <v>0</v>
      </c>
      <c r="BU146" s="24">
        <v>0</v>
      </c>
      <c r="BV146" s="24">
        <v>0</v>
      </c>
      <c r="BW146" s="24">
        <v>0</v>
      </c>
      <c r="BX146" s="24">
        <v>0</v>
      </c>
      <c r="BY146" s="24">
        <v>0</v>
      </c>
      <c r="BZ146" s="24">
        <v>0</v>
      </c>
      <c r="CA146" s="24">
        <v>0</v>
      </c>
    </row>
    <row r="147" spans="1:79" ht="45.75" customHeight="1" x14ac:dyDescent="0.25">
      <c r="A147" s="29"/>
      <c r="B147" s="29"/>
      <c r="C147" s="24" t="s">
        <v>920</v>
      </c>
      <c r="D147" s="29" t="s">
        <v>988</v>
      </c>
      <c r="E147" s="29"/>
      <c r="F147" s="29"/>
      <c r="G147" s="29"/>
      <c r="H147" s="29"/>
      <c r="I147" s="29"/>
      <c r="J147" s="29"/>
      <c r="K147" s="29"/>
      <c r="L147" s="29"/>
      <c r="M147" s="29"/>
      <c r="N147" s="29"/>
      <c r="O147" s="29"/>
      <c r="P147" s="30"/>
      <c r="Q147" s="30"/>
      <c r="R147" s="30"/>
      <c r="S147" s="30"/>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31"/>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row>
    <row r="148" spans="1:79" ht="45.75" customHeight="1" x14ac:dyDescent="0.25">
      <c r="A148" s="23">
        <v>289</v>
      </c>
      <c r="B148" s="23">
        <f>VLOOKUP(H148,[1]TT3040!G:P,2,FALSE)</f>
        <v>770</v>
      </c>
      <c r="C148" s="24" t="str">
        <f>VLOOKUP(H148,[1]TT3040!G:P,9,FALSE)</f>
        <v>18. HOCMON VÀ CÁC THUỐC TÁC ĐỘNG VÀO HỆ THỐNG NỘI TIẾT</v>
      </c>
      <c r="D148" s="23" t="str">
        <f>VLOOKUP(H148,[1]TT3040!G:P,10,FALSE)</f>
        <v>18.3. Insulin và nhóm thuốc hạ đường huyết</v>
      </c>
      <c r="E148" s="23" t="s">
        <v>989</v>
      </c>
      <c r="F148" s="24" t="s">
        <v>990</v>
      </c>
      <c r="G148" s="24" t="s">
        <v>991</v>
      </c>
      <c r="H148" s="24" t="s">
        <v>991</v>
      </c>
      <c r="I148" s="24" t="s">
        <v>459</v>
      </c>
      <c r="J148" s="24" t="s">
        <v>252</v>
      </c>
      <c r="K148" s="24" t="s">
        <v>267</v>
      </c>
      <c r="L148" s="24" t="s">
        <v>992</v>
      </c>
      <c r="M148" s="24" t="s">
        <v>993</v>
      </c>
      <c r="N148" s="24" t="s">
        <v>89</v>
      </c>
      <c r="O148" s="24" t="s">
        <v>257</v>
      </c>
      <c r="P148" s="25">
        <v>1800</v>
      </c>
      <c r="Q148" s="25">
        <v>298000</v>
      </c>
      <c r="R148" s="25">
        <v>536400000</v>
      </c>
      <c r="S148" s="26" t="s">
        <v>258</v>
      </c>
      <c r="T148" s="23" t="s">
        <v>259</v>
      </c>
      <c r="U148" s="24" t="s">
        <v>260</v>
      </c>
      <c r="V148" s="24"/>
      <c r="W148" s="24">
        <v>0</v>
      </c>
      <c r="X148" s="24">
        <v>0</v>
      </c>
      <c r="Y148" s="24">
        <v>0</v>
      </c>
      <c r="Z148" s="24">
        <v>0</v>
      </c>
      <c r="AA148" s="24">
        <v>0</v>
      </c>
      <c r="AB148" s="24">
        <v>0</v>
      </c>
      <c r="AC148" s="24">
        <v>0</v>
      </c>
      <c r="AD148" s="24">
        <v>0</v>
      </c>
      <c r="AE148" s="24">
        <v>0</v>
      </c>
      <c r="AF148" s="24">
        <v>0</v>
      </c>
      <c r="AG148" s="24">
        <v>0</v>
      </c>
      <c r="AH148" s="24">
        <v>10000</v>
      </c>
      <c r="AI148" s="24">
        <v>0</v>
      </c>
      <c r="AJ148" s="24">
        <v>0</v>
      </c>
      <c r="AK148" s="24">
        <v>80000</v>
      </c>
      <c r="AL148" s="24">
        <v>0</v>
      </c>
      <c r="AM148" s="24">
        <v>200000</v>
      </c>
      <c r="AN148" s="24">
        <v>0</v>
      </c>
      <c r="AO148" s="24">
        <v>0</v>
      </c>
      <c r="AP148" s="24">
        <v>0</v>
      </c>
      <c r="AQ148" s="24">
        <v>0</v>
      </c>
      <c r="AR148" s="24">
        <v>0</v>
      </c>
      <c r="AS148" s="24">
        <v>0</v>
      </c>
      <c r="AT148" s="24">
        <v>8000</v>
      </c>
      <c r="AU148" s="27">
        <v>0</v>
      </c>
      <c r="AV148" s="24">
        <v>0</v>
      </c>
      <c r="AW148" s="24">
        <v>0</v>
      </c>
      <c r="AX148" s="24">
        <v>0</v>
      </c>
      <c r="AY148" s="24">
        <v>0</v>
      </c>
      <c r="AZ148" s="24">
        <v>0</v>
      </c>
      <c r="BA148" s="24">
        <v>0</v>
      </c>
      <c r="BB148" s="24">
        <v>0</v>
      </c>
      <c r="BC148" s="24">
        <v>0</v>
      </c>
      <c r="BD148" s="24">
        <v>0</v>
      </c>
      <c r="BE148" s="24">
        <v>0</v>
      </c>
      <c r="BF148" s="24">
        <v>0</v>
      </c>
      <c r="BG148" s="24">
        <v>0</v>
      </c>
      <c r="BH148" s="24">
        <v>0</v>
      </c>
      <c r="BI148" s="24">
        <v>0</v>
      </c>
      <c r="BJ148" s="24">
        <v>0</v>
      </c>
      <c r="BK148" s="24">
        <v>0</v>
      </c>
      <c r="BL148" s="24">
        <v>0</v>
      </c>
      <c r="BM148" s="24">
        <v>0</v>
      </c>
      <c r="BN148" s="24">
        <v>0</v>
      </c>
      <c r="BO148" s="24">
        <v>0</v>
      </c>
      <c r="BP148" s="24">
        <v>0</v>
      </c>
      <c r="BQ148" s="24">
        <v>0</v>
      </c>
      <c r="BR148" s="24">
        <v>0</v>
      </c>
      <c r="BS148" s="24">
        <v>0</v>
      </c>
      <c r="BT148" s="24">
        <v>0</v>
      </c>
      <c r="BU148" s="24">
        <v>0</v>
      </c>
      <c r="BV148" s="24">
        <v>0</v>
      </c>
      <c r="BW148" s="24">
        <v>0</v>
      </c>
      <c r="BX148" s="24">
        <v>0</v>
      </c>
      <c r="BY148" s="24">
        <v>0</v>
      </c>
      <c r="BZ148" s="24">
        <v>0</v>
      </c>
      <c r="CA148" s="24">
        <v>0</v>
      </c>
    </row>
    <row r="149" spans="1:79" s="32" customFormat="1" ht="45.75" customHeight="1" x14ac:dyDescent="0.25">
      <c r="A149" s="23">
        <v>257</v>
      </c>
      <c r="B149" s="23">
        <f>VLOOKUP(H149,[1]TT3040!G:P,2,FALSE)</f>
        <v>773</v>
      </c>
      <c r="C149" s="24" t="str">
        <f>VLOOKUP(H149,[1]TT3040!G:P,9,FALSE)</f>
        <v>18. HOCMON VÀ CÁC THUỐC TÁC ĐỘNG VÀO HỆ THỐNG NỘI TIẾT</v>
      </c>
      <c r="D149" s="23" t="str">
        <f>VLOOKUP(H149,[1]TT3040!G:P,10,FALSE)</f>
        <v>18.3. Insulin và nhóm thuốc hạ đường huyết</v>
      </c>
      <c r="E149" s="23" t="s">
        <v>994</v>
      </c>
      <c r="F149" s="24" t="s">
        <v>995</v>
      </c>
      <c r="G149" s="24" t="s">
        <v>407</v>
      </c>
      <c r="H149" s="14" t="s">
        <v>996</v>
      </c>
      <c r="I149" s="24" t="s">
        <v>997</v>
      </c>
      <c r="J149" s="24" t="s">
        <v>252</v>
      </c>
      <c r="K149" s="24" t="s">
        <v>253</v>
      </c>
      <c r="L149" s="24" t="s">
        <v>998</v>
      </c>
      <c r="M149" s="24" t="s">
        <v>411</v>
      </c>
      <c r="N149" s="24" t="s">
        <v>412</v>
      </c>
      <c r="O149" s="24" t="s">
        <v>257</v>
      </c>
      <c r="P149" s="25">
        <v>3450</v>
      </c>
      <c r="Q149" s="25">
        <v>3139000</v>
      </c>
      <c r="R149" s="25">
        <v>10829550000</v>
      </c>
      <c r="S149" s="26" t="s">
        <v>258</v>
      </c>
      <c r="T149" s="23" t="s">
        <v>259</v>
      </c>
      <c r="U149" s="24" t="s">
        <v>260</v>
      </c>
      <c r="V149" s="24"/>
      <c r="W149" s="24">
        <v>200000</v>
      </c>
      <c r="X149" s="24">
        <v>0</v>
      </c>
      <c r="Y149" s="24">
        <v>0</v>
      </c>
      <c r="Z149" s="24">
        <v>0</v>
      </c>
      <c r="AA149" s="24">
        <v>0</v>
      </c>
      <c r="AB149" s="24">
        <v>0</v>
      </c>
      <c r="AC149" s="24">
        <v>0</v>
      </c>
      <c r="AD149" s="24">
        <v>0</v>
      </c>
      <c r="AE149" s="24">
        <v>0</v>
      </c>
      <c r="AF149" s="24">
        <v>0</v>
      </c>
      <c r="AG149" s="24">
        <v>240000</v>
      </c>
      <c r="AH149" s="24">
        <v>100000</v>
      </c>
      <c r="AI149" s="24">
        <v>0</v>
      </c>
      <c r="AJ149" s="24">
        <v>0</v>
      </c>
      <c r="AK149" s="24">
        <v>400000</v>
      </c>
      <c r="AL149" s="24">
        <v>24000</v>
      </c>
      <c r="AM149" s="24">
        <v>100000</v>
      </c>
      <c r="AN149" s="24">
        <v>70000</v>
      </c>
      <c r="AO149" s="24">
        <v>250000</v>
      </c>
      <c r="AP149" s="24">
        <v>10000</v>
      </c>
      <c r="AQ149" s="24">
        <v>181200</v>
      </c>
      <c r="AR149" s="24">
        <v>36000</v>
      </c>
      <c r="AS149" s="24">
        <v>0</v>
      </c>
      <c r="AT149" s="24">
        <v>60000</v>
      </c>
      <c r="AU149" s="27">
        <v>0</v>
      </c>
      <c r="AV149" s="24">
        <v>330000</v>
      </c>
      <c r="AW149" s="24">
        <v>100000</v>
      </c>
      <c r="AX149" s="24">
        <v>480000</v>
      </c>
      <c r="AY149" s="24">
        <v>0</v>
      </c>
      <c r="AZ149" s="24">
        <v>76000</v>
      </c>
      <c r="BA149" s="24">
        <v>160000</v>
      </c>
      <c r="BB149" s="24">
        <v>60000</v>
      </c>
      <c r="BC149" s="24">
        <v>200000</v>
      </c>
      <c r="BD149" s="24">
        <v>36800</v>
      </c>
      <c r="BE149" s="24">
        <v>0</v>
      </c>
      <c r="BF149" s="24">
        <v>0</v>
      </c>
      <c r="BG149" s="24">
        <v>20000</v>
      </c>
      <c r="BH149" s="24">
        <v>5000</v>
      </c>
      <c r="BI149" s="24">
        <v>0</v>
      </c>
      <c r="BJ149" s="24">
        <v>0</v>
      </c>
      <c r="BK149" s="24">
        <v>0</v>
      </c>
      <c r="BL149" s="24">
        <v>0</v>
      </c>
      <c r="BM149" s="24">
        <v>0</v>
      </c>
      <c r="BN149" s="24">
        <v>0</v>
      </c>
      <c r="BO149" s="24">
        <v>0</v>
      </c>
      <c r="BP149" s="24">
        <v>0</v>
      </c>
      <c r="BQ149" s="24">
        <v>0</v>
      </c>
      <c r="BR149" s="24">
        <v>0</v>
      </c>
      <c r="BS149" s="24">
        <v>0</v>
      </c>
      <c r="BT149" s="24">
        <v>0</v>
      </c>
      <c r="BU149" s="24">
        <v>0</v>
      </c>
      <c r="BV149" s="24">
        <v>0</v>
      </c>
      <c r="BW149" s="24">
        <v>0</v>
      </c>
      <c r="BX149" s="24">
        <v>0</v>
      </c>
      <c r="BY149" s="24">
        <v>0</v>
      </c>
      <c r="BZ149" s="24">
        <v>0</v>
      </c>
      <c r="CA149" s="24">
        <v>0</v>
      </c>
    </row>
    <row r="150" spans="1:79" ht="45.75" customHeight="1" x14ac:dyDescent="0.25">
      <c r="A150" s="23">
        <v>267</v>
      </c>
      <c r="B150" s="23">
        <f>VLOOKUP(H150,[1]TT3040!G:P,2,FALSE)</f>
        <v>773</v>
      </c>
      <c r="C150" s="24" t="str">
        <f>VLOOKUP(H150,[1]TT3040!G:P,9,FALSE)</f>
        <v>18. HOCMON VÀ CÁC THUỐC TÁC ĐỘNG VÀO HỆ THỐNG NỘI TIẾT</v>
      </c>
      <c r="D150" s="23" t="str">
        <f>VLOOKUP(H150,[1]TT3040!G:P,10,FALSE)</f>
        <v>18.3. Insulin và nhóm thuốc hạ đường huyết</v>
      </c>
      <c r="E150" s="23" t="s">
        <v>999</v>
      </c>
      <c r="F150" s="24" t="s">
        <v>1000</v>
      </c>
      <c r="G150" s="24" t="s">
        <v>1001</v>
      </c>
      <c r="H150" s="14" t="s">
        <v>996</v>
      </c>
      <c r="I150" s="24" t="s">
        <v>1002</v>
      </c>
      <c r="J150" s="24" t="s">
        <v>252</v>
      </c>
      <c r="K150" s="24" t="s">
        <v>253</v>
      </c>
      <c r="L150" s="24" t="s">
        <v>1003</v>
      </c>
      <c r="M150" s="24" t="s">
        <v>1004</v>
      </c>
      <c r="N150" s="24" t="s">
        <v>256</v>
      </c>
      <c r="O150" s="24" t="s">
        <v>257</v>
      </c>
      <c r="P150" s="25">
        <v>3200</v>
      </c>
      <c r="Q150" s="25">
        <v>3133000</v>
      </c>
      <c r="R150" s="25">
        <v>10025600000</v>
      </c>
      <c r="S150" s="26" t="s">
        <v>258</v>
      </c>
      <c r="T150" s="23" t="s">
        <v>259</v>
      </c>
      <c r="U150" s="24" t="s">
        <v>260</v>
      </c>
      <c r="V150" s="24"/>
      <c r="W150" s="24">
        <v>0</v>
      </c>
      <c r="X150" s="24">
        <v>0</v>
      </c>
      <c r="Y150" s="24">
        <v>0</v>
      </c>
      <c r="Z150" s="24">
        <v>375000</v>
      </c>
      <c r="AA150" s="24">
        <v>0</v>
      </c>
      <c r="AB150" s="24">
        <v>0</v>
      </c>
      <c r="AC150" s="24">
        <v>0</v>
      </c>
      <c r="AD150" s="24">
        <v>0</v>
      </c>
      <c r="AE150" s="24">
        <v>5000</v>
      </c>
      <c r="AF150" s="24">
        <v>0</v>
      </c>
      <c r="AG150" s="24">
        <v>200000</v>
      </c>
      <c r="AH150" s="24">
        <v>60000</v>
      </c>
      <c r="AI150" s="24">
        <v>0</v>
      </c>
      <c r="AJ150" s="24">
        <v>0</v>
      </c>
      <c r="AK150" s="24">
        <v>400000</v>
      </c>
      <c r="AL150" s="24">
        <v>150000</v>
      </c>
      <c r="AM150" s="24">
        <v>300000</v>
      </c>
      <c r="AN150" s="24">
        <v>120000</v>
      </c>
      <c r="AO150" s="24">
        <v>120000</v>
      </c>
      <c r="AP150" s="24">
        <v>20000</v>
      </c>
      <c r="AQ150" s="24">
        <v>0</v>
      </c>
      <c r="AR150" s="24">
        <v>300000</v>
      </c>
      <c r="AS150" s="24">
        <v>35000</v>
      </c>
      <c r="AT150" s="24">
        <v>40000</v>
      </c>
      <c r="AU150" s="27">
        <v>100000</v>
      </c>
      <c r="AV150" s="24">
        <v>0</v>
      </c>
      <c r="AW150" s="24">
        <v>50000</v>
      </c>
      <c r="AX150" s="24">
        <v>500000</v>
      </c>
      <c r="AY150" s="24">
        <v>20000</v>
      </c>
      <c r="AZ150" s="24">
        <v>50000</v>
      </c>
      <c r="BA150" s="24">
        <v>0</v>
      </c>
      <c r="BB150" s="24">
        <v>100000</v>
      </c>
      <c r="BC150" s="24">
        <v>30000</v>
      </c>
      <c r="BD150" s="24">
        <v>68000</v>
      </c>
      <c r="BE150" s="24">
        <v>0</v>
      </c>
      <c r="BF150" s="24">
        <v>0</v>
      </c>
      <c r="BG150" s="24">
        <v>5000</v>
      </c>
      <c r="BH150" s="24">
        <v>0</v>
      </c>
      <c r="BI150" s="24">
        <v>80000</v>
      </c>
      <c r="BJ150" s="24">
        <v>0</v>
      </c>
      <c r="BK150" s="24">
        <v>5000</v>
      </c>
      <c r="BL150" s="24">
        <v>0</v>
      </c>
      <c r="BM150" s="24">
        <v>0</v>
      </c>
      <c r="BN150" s="24">
        <v>0</v>
      </c>
      <c r="BO150" s="24">
        <v>0</v>
      </c>
      <c r="BP150" s="24">
        <v>0</v>
      </c>
      <c r="BQ150" s="24">
        <v>0</v>
      </c>
      <c r="BR150" s="24">
        <v>0</v>
      </c>
      <c r="BS150" s="24">
        <v>0</v>
      </c>
      <c r="BT150" s="24">
        <v>0</v>
      </c>
      <c r="BU150" s="24">
        <v>0</v>
      </c>
      <c r="BV150" s="24">
        <v>0</v>
      </c>
      <c r="BW150" s="24">
        <v>0</v>
      </c>
      <c r="BX150" s="24">
        <v>0</v>
      </c>
      <c r="BY150" s="24">
        <v>0</v>
      </c>
      <c r="BZ150" s="24">
        <v>0</v>
      </c>
      <c r="CA150" s="24">
        <v>0</v>
      </c>
    </row>
    <row r="151" spans="1:79" ht="45.75" customHeight="1" x14ac:dyDescent="0.25">
      <c r="A151" s="23">
        <v>545</v>
      </c>
      <c r="B151" s="23">
        <f>VLOOKUP(H151,[1]TT3040!G:P,2,FALSE)</f>
        <v>773</v>
      </c>
      <c r="C151" s="24" t="str">
        <f>VLOOKUP(H151,[1]TT3040!G:P,9,FALSE)</f>
        <v>18. HOCMON VÀ CÁC THUỐC TÁC ĐỘNG VÀO HỆ THỐNG NỘI TIẾT</v>
      </c>
      <c r="D151" s="23" t="str">
        <f>VLOOKUP(H151,[1]TT3040!G:P,10,FALSE)</f>
        <v>18.3. Insulin và nhóm thuốc hạ đường huyết</v>
      </c>
      <c r="E151" s="23" t="s">
        <v>1005</v>
      </c>
      <c r="F151" s="24" t="s">
        <v>1006</v>
      </c>
      <c r="G151" s="24" t="s">
        <v>1007</v>
      </c>
      <c r="H151" s="14" t="s">
        <v>996</v>
      </c>
      <c r="I151" s="24" t="s">
        <v>1008</v>
      </c>
      <c r="J151" s="24" t="s">
        <v>252</v>
      </c>
      <c r="K151" s="24" t="s">
        <v>1009</v>
      </c>
      <c r="L151" s="24" t="s">
        <v>1010</v>
      </c>
      <c r="M151" s="24" t="s">
        <v>1011</v>
      </c>
      <c r="N151" s="24" t="s">
        <v>89</v>
      </c>
      <c r="O151" s="24" t="s">
        <v>257</v>
      </c>
      <c r="P151" s="25">
        <v>2499</v>
      </c>
      <c r="Q151" s="25">
        <v>1130000</v>
      </c>
      <c r="R151" s="25">
        <v>2823870000</v>
      </c>
      <c r="S151" s="26" t="s">
        <v>1012</v>
      </c>
      <c r="T151" s="23" t="s">
        <v>1013</v>
      </c>
      <c r="U151" s="24" t="s">
        <v>1014</v>
      </c>
      <c r="V151" s="24"/>
      <c r="W151" s="24">
        <v>100000</v>
      </c>
      <c r="X151" s="24">
        <v>0</v>
      </c>
      <c r="Y151" s="24">
        <v>0</v>
      </c>
      <c r="Z151" s="24">
        <v>0</v>
      </c>
      <c r="AA151" s="24">
        <v>0</v>
      </c>
      <c r="AB151" s="24">
        <v>0</v>
      </c>
      <c r="AC151" s="24">
        <v>0</v>
      </c>
      <c r="AD151" s="24">
        <v>0</v>
      </c>
      <c r="AE151" s="24">
        <v>0</v>
      </c>
      <c r="AF151" s="24">
        <v>0</v>
      </c>
      <c r="AG151" s="24">
        <v>0</v>
      </c>
      <c r="AH151" s="24">
        <v>0</v>
      </c>
      <c r="AI151" s="24">
        <v>0</v>
      </c>
      <c r="AJ151" s="24">
        <v>0</v>
      </c>
      <c r="AK151" s="24">
        <v>500000</v>
      </c>
      <c r="AL151" s="24">
        <v>0</v>
      </c>
      <c r="AM151" s="24">
        <v>200000</v>
      </c>
      <c r="AN151" s="24">
        <v>50000</v>
      </c>
      <c r="AO151" s="24">
        <v>0</v>
      </c>
      <c r="AP151" s="24">
        <v>30000</v>
      </c>
      <c r="AQ151" s="24">
        <v>50000</v>
      </c>
      <c r="AR151" s="24">
        <v>0</v>
      </c>
      <c r="AS151" s="24">
        <v>40000</v>
      </c>
      <c r="AT151" s="24">
        <v>60000</v>
      </c>
      <c r="AU151" s="27">
        <v>50000</v>
      </c>
      <c r="AV151" s="24">
        <v>0</v>
      </c>
      <c r="AW151" s="24">
        <v>50000</v>
      </c>
      <c r="AX151" s="24">
        <v>0</v>
      </c>
      <c r="AY151" s="24">
        <v>0</v>
      </c>
      <c r="AZ151" s="24">
        <v>0</v>
      </c>
      <c r="BA151" s="24">
        <v>0</v>
      </c>
      <c r="BB151" s="24">
        <v>0</v>
      </c>
      <c r="BC151" s="24">
        <v>0</v>
      </c>
      <c r="BD151" s="24">
        <v>0</v>
      </c>
      <c r="BE151" s="24">
        <v>0</v>
      </c>
      <c r="BF151" s="24">
        <v>0</v>
      </c>
      <c r="BG151" s="24">
        <v>0</v>
      </c>
      <c r="BH151" s="24">
        <v>0</v>
      </c>
      <c r="BI151" s="24">
        <v>0</v>
      </c>
      <c r="BJ151" s="24">
        <v>0</v>
      </c>
      <c r="BK151" s="24">
        <v>0</v>
      </c>
      <c r="BL151" s="24">
        <v>0</v>
      </c>
      <c r="BM151" s="24">
        <v>0</v>
      </c>
      <c r="BN151" s="24">
        <v>0</v>
      </c>
      <c r="BO151" s="24">
        <v>0</v>
      </c>
      <c r="BP151" s="24">
        <v>0</v>
      </c>
      <c r="BQ151" s="24">
        <v>0</v>
      </c>
      <c r="BR151" s="24">
        <v>0</v>
      </c>
      <c r="BS151" s="24">
        <v>0</v>
      </c>
      <c r="BT151" s="24">
        <v>0</v>
      </c>
      <c r="BU151" s="24">
        <v>0</v>
      </c>
      <c r="BV151" s="24">
        <v>0</v>
      </c>
      <c r="BW151" s="24">
        <v>0</v>
      </c>
      <c r="BX151" s="24">
        <v>0</v>
      </c>
      <c r="BY151" s="24">
        <v>0</v>
      </c>
      <c r="BZ151" s="24">
        <v>0</v>
      </c>
      <c r="CA151" s="24">
        <v>0</v>
      </c>
    </row>
    <row r="152" spans="1:79" s="32" customFormat="1" ht="45.75" customHeight="1" x14ac:dyDescent="0.25">
      <c r="A152" s="23">
        <v>768</v>
      </c>
      <c r="B152" s="23">
        <f>VLOOKUP(H152,[1]TT3040!G:P,2,FALSE)</f>
        <v>773</v>
      </c>
      <c r="C152" s="24" t="str">
        <f>VLOOKUP(H152,[1]TT3040!G:P,9,FALSE)</f>
        <v>18. HOCMON VÀ CÁC THUỐC TÁC ĐỘNG VÀO HỆ THỐNG NỘI TIẾT</v>
      </c>
      <c r="D152" s="23" t="str">
        <f>VLOOKUP(H152,[1]TT3040!G:P,10,FALSE)</f>
        <v>18.3. Insulin và nhóm thuốc hạ đường huyết</v>
      </c>
      <c r="E152" s="23" t="s">
        <v>1015</v>
      </c>
      <c r="F152" s="24" t="s">
        <v>1016</v>
      </c>
      <c r="G152" s="24" t="s">
        <v>996</v>
      </c>
      <c r="H152" s="24" t="s">
        <v>996</v>
      </c>
      <c r="I152" s="24" t="s">
        <v>1017</v>
      </c>
      <c r="J152" s="24" t="s">
        <v>252</v>
      </c>
      <c r="K152" s="24" t="s">
        <v>267</v>
      </c>
      <c r="L152" s="24" t="s">
        <v>1018</v>
      </c>
      <c r="M152" s="24" t="s">
        <v>1019</v>
      </c>
      <c r="N152" s="24" t="s">
        <v>89</v>
      </c>
      <c r="O152" s="24" t="s">
        <v>257</v>
      </c>
      <c r="P152" s="25">
        <v>1995</v>
      </c>
      <c r="Q152" s="25">
        <v>1997000</v>
      </c>
      <c r="R152" s="25">
        <v>3984015000</v>
      </c>
      <c r="S152" s="26" t="s">
        <v>437</v>
      </c>
      <c r="T152" s="23" t="s">
        <v>438</v>
      </c>
      <c r="U152" s="24" t="s">
        <v>439</v>
      </c>
      <c r="V152" s="24"/>
      <c r="W152" s="24">
        <v>200000</v>
      </c>
      <c r="X152" s="24">
        <v>0</v>
      </c>
      <c r="Y152" s="24">
        <v>1000</v>
      </c>
      <c r="Z152" s="24">
        <v>0</v>
      </c>
      <c r="AA152" s="24">
        <v>0</v>
      </c>
      <c r="AB152" s="24">
        <v>0</v>
      </c>
      <c r="AC152" s="24">
        <v>0</v>
      </c>
      <c r="AD152" s="24">
        <v>0</v>
      </c>
      <c r="AE152" s="24">
        <v>0</v>
      </c>
      <c r="AF152" s="24">
        <v>0</v>
      </c>
      <c r="AG152" s="24">
        <v>600000</v>
      </c>
      <c r="AH152" s="24">
        <v>0</v>
      </c>
      <c r="AI152" s="24">
        <v>0</v>
      </c>
      <c r="AJ152" s="24">
        <v>0</v>
      </c>
      <c r="AK152" s="24">
        <v>0</v>
      </c>
      <c r="AL152" s="24">
        <v>150000</v>
      </c>
      <c r="AM152" s="24">
        <v>200000</v>
      </c>
      <c r="AN152" s="24">
        <v>100000</v>
      </c>
      <c r="AO152" s="24">
        <v>100000</v>
      </c>
      <c r="AP152" s="24">
        <v>0</v>
      </c>
      <c r="AQ152" s="24">
        <v>80000</v>
      </c>
      <c r="AR152" s="24">
        <v>100000</v>
      </c>
      <c r="AS152" s="24">
        <v>0</v>
      </c>
      <c r="AT152" s="24">
        <v>200000</v>
      </c>
      <c r="AU152" s="27">
        <v>50000</v>
      </c>
      <c r="AV152" s="24">
        <v>0</v>
      </c>
      <c r="AW152" s="24">
        <v>0</v>
      </c>
      <c r="AX152" s="24">
        <v>0</v>
      </c>
      <c r="AY152" s="24">
        <v>60000</v>
      </c>
      <c r="AZ152" s="24">
        <v>50000</v>
      </c>
      <c r="BA152" s="24">
        <v>0</v>
      </c>
      <c r="BB152" s="24">
        <v>0</v>
      </c>
      <c r="BC152" s="24">
        <v>0</v>
      </c>
      <c r="BD152" s="24">
        <v>0</v>
      </c>
      <c r="BE152" s="24">
        <v>6000</v>
      </c>
      <c r="BF152" s="24">
        <v>0</v>
      </c>
      <c r="BG152" s="24">
        <v>0</v>
      </c>
      <c r="BH152" s="24">
        <v>0</v>
      </c>
      <c r="BI152" s="24">
        <v>0</v>
      </c>
      <c r="BJ152" s="24">
        <v>100000</v>
      </c>
      <c r="BK152" s="24">
        <v>0</v>
      </c>
      <c r="BL152" s="24">
        <v>0</v>
      </c>
      <c r="BM152" s="24">
        <v>0</v>
      </c>
      <c r="BN152" s="24">
        <v>0</v>
      </c>
      <c r="BO152" s="24">
        <v>0</v>
      </c>
      <c r="BP152" s="24">
        <v>0</v>
      </c>
      <c r="BQ152" s="24">
        <v>0</v>
      </c>
      <c r="BR152" s="24">
        <v>0</v>
      </c>
      <c r="BS152" s="24">
        <v>0</v>
      </c>
      <c r="BT152" s="24">
        <v>0</v>
      </c>
      <c r="BU152" s="24">
        <v>0</v>
      </c>
      <c r="BV152" s="24">
        <v>0</v>
      </c>
      <c r="BW152" s="24">
        <v>0</v>
      </c>
      <c r="BX152" s="24">
        <v>0</v>
      </c>
      <c r="BY152" s="24">
        <v>0</v>
      </c>
      <c r="BZ152" s="24">
        <v>0</v>
      </c>
      <c r="CA152" s="24">
        <v>0</v>
      </c>
    </row>
    <row r="153" spans="1:79" ht="45.75" customHeight="1" x14ac:dyDescent="0.25">
      <c r="A153" s="23">
        <v>737</v>
      </c>
      <c r="B153" s="23">
        <f>VLOOKUP(H153,[1]TT3040!G:P,2,FALSE)</f>
        <v>774</v>
      </c>
      <c r="C153" s="24" t="str">
        <f>VLOOKUP(H153,[1]TT3040!G:P,9,FALSE)</f>
        <v>18. HOCMON VÀ CÁC THUỐC TÁC ĐỘNG VÀO HỆ THỐNG NỘI TIẾT</v>
      </c>
      <c r="D153" s="23" t="str">
        <f>VLOOKUP(H153,[1]TT3040!G:P,10,FALSE)</f>
        <v>18.3. Insulin và nhóm thuốc hạ đường huyết</v>
      </c>
      <c r="E153" s="23" t="s">
        <v>1020</v>
      </c>
      <c r="F153" s="24" t="s">
        <v>1021</v>
      </c>
      <c r="G153" s="24" t="s">
        <v>1022</v>
      </c>
      <c r="H153" s="24" t="s">
        <v>1022</v>
      </c>
      <c r="I153" s="24" t="s">
        <v>515</v>
      </c>
      <c r="J153" s="24" t="s">
        <v>252</v>
      </c>
      <c r="K153" s="24" t="s">
        <v>253</v>
      </c>
      <c r="L153" s="24" t="s">
        <v>1023</v>
      </c>
      <c r="M153" s="24" t="s">
        <v>1024</v>
      </c>
      <c r="N153" s="24" t="s">
        <v>388</v>
      </c>
      <c r="O153" s="24" t="s">
        <v>257</v>
      </c>
      <c r="P153" s="25">
        <v>1880</v>
      </c>
      <c r="Q153" s="25">
        <v>2217111</v>
      </c>
      <c r="R153" s="25">
        <v>4168168680</v>
      </c>
      <c r="S153" s="26" t="s">
        <v>413</v>
      </c>
      <c r="T153" s="23" t="s">
        <v>414</v>
      </c>
      <c r="U153" s="24" t="s">
        <v>415</v>
      </c>
      <c r="V153" s="24"/>
      <c r="W153" s="24">
        <v>0</v>
      </c>
      <c r="X153" s="24">
        <v>0</v>
      </c>
      <c r="Y153" s="24">
        <v>0</v>
      </c>
      <c r="Z153" s="24">
        <v>0</v>
      </c>
      <c r="AA153" s="24">
        <v>0</v>
      </c>
      <c r="AB153" s="24">
        <v>0</v>
      </c>
      <c r="AC153" s="24">
        <v>0</v>
      </c>
      <c r="AD153" s="24">
        <v>2000</v>
      </c>
      <c r="AE153" s="24">
        <v>0</v>
      </c>
      <c r="AF153" s="24">
        <v>0</v>
      </c>
      <c r="AG153" s="24">
        <v>200000</v>
      </c>
      <c r="AH153" s="24">
        <v>0</v>
      </c>
      <c r="AI153" s="24">
        <v>0</v>
      </c>
      <c r="AJ153" s="24">
        <v>0</v>
      </c>
      <c r="AK153" s="24">
        <v>0</v>
      </c>
      <c r="AL153" s="24">
        <v>120000</v>
      </c>
      <c r="AM153" s="24">
        <v>360000</v>
      </c>
      <c r="AN153" s="24">
        <v>0</v>
      </c>
      <c r="AO153" s="24">
        <v>120000</v>
      </c>
      <c r="AP153" s="24">
        <v>50000</v>
      </c>
      <c r="AQ153" s="24">
        <v>30000</v>
      </c>
      <c r="AR153" s="24">
        <v>20000</v>
      </c>
      <c r="AS153" s="24">
        <v>130000</v>
      </c>
      <c r="AT153" s="24">
        <v>60111</v>
      </c>
      <c r="AU153" s="27">
        <v>50000</v>
      </c>
      <c r="AV153" s="24">
        <v>100000</v>
      </c>
      <c r="AW153" s="24">
        <v>30000</v>
      </c>
      <c r="AX153" s="24">
        <v>100000</v>
      </c>
      <c r="AY153" s="24">
        <v>60000</v>
      </c>
      <c r="AZ153" s="24">
        <v>220000</v>
      </c>
      <c r="BA153" s="24">
        <v>50000</v>
      </c>
      <c r="BB153" s="24">
        <v>50000</v>
      </c>
      <c r="BC153" s="24">
        <v>0</v>
      </c>
      <c r="BD153" s="24">
        <v>25000</v>
      </c>
      <c r="BE153" s="24">
        <v>20000</v>
      </c>
      <c r="BF153" s="24">
        <v>0</v>
      </c>
      <c r="BG153" s="24">
        <v>20000</v>
      </c>
      <c r="BH153" s="24">
        <v>0</v>
      </c>
      <c r="BI153" s="24">
        <v>0</v>
      </c>
      <c r="BJ153" s="24">
        <v>380000</v>
      </c>
      <c r="BK153" s="24">
        <v>20000</v>
      </c>
      <c r="BL153" s="24">
        <v>0</v>
      </c>
      <c r="BM153" s="24">
        <v>0</v>
      </c>
      <c r="BN153" s="24">
        <v>0</v>
      </c>
      <c r="BO153" s="24">
        <v>0</v>
      </c>
      <c r="BP153" s="24">
        <v>0</v>
      </c>
      <c r="BQ153" s="24">
        <v>0</v>
      </c>
      <c r="BR153" s="24">
        <v>0</v>
      </c>
      <c r="BS153" s="24">
        <v>0</v>
      </c>
      <c r="BT153" s="24">
        <v>0</v>
      </c>
      <c r="BU153" s="24">
        <v>0</v>
      </c>
      <c r="BV153" s="24">
        <v>0</v>
      </c>
      <c r="BW153" s="24">
        <v>0</v>
      </c>
      <c r="BX153" s="24">
        <v>0</v>
      </c>
      <c r="BY153" s="24">
        <v>0</v>
      </c>
      <c r="BZ153" s="24">
        <v>0</v>
      </c>
      <c r="CA153" s="24">
        <v>0</v>
      </c>
    </row>
    <row r="154" spans="1:79" ht="45.75" customHeight="1" x14ac:dyDescent="0.25">
      <c r="A154" s="23">
        <v>854</v>
      </c>
      <c r="B154" s="23">
        <f>VLOOKUP(H154,[1]TT3040!G:P,2,FALSE)</f>
        <v>774</v>
      </c>
      <c r="C154" s="24" t="str">
        <f>VLOOKUP(H154,[1]TT3040!G:P,9,FALSE)</f>
        <v>18. HOCMON VÀ CÁC THUỐC TÁC ĐỘNG VÀO HỆ THỐNG NỘI TIẾT</v>
      </c>
      <c r="D154" s="23" t="str">
        <f>VLOOKUP(H154,[1]TT3040!G:P,10,FALSE)</f>
        <v>18.3. Insulin và nhóm thuốc hạ đường huyết</v>
      </c>
      <c r="E154" s="23" t="s">
        <v>1025</v>
      </c>
      <c r="F154" s="24" t="s">
        <v>1026</v>
      </c>
      <c r="G154" s="24" t="s">
        <v>1022</v>
      </c>
      <c r="H154" s="24" t="s">
        <v>1022</v>
      </c>
      <c r="I154" s="24" t="s">
        <v>1027</v>
      </c>
      <c r="J154" s="24" t="s">
        <v>252</v>
      </c>
      <c r="K154" s="24" t="s">
        <v>1028</v>
      </c>
      <c r="L154" s="24" t="s">
        <v>1029</v>
      </c>
      <c r="M154" s="24" t="s">
        <v>484</v>
      </c>
      <c r="N154" s="24" t="s">
        <v>485</v>
      </c>
      <c r="O154" s="24" t="s">
        <v>257</v>
      </c>
      <c r="P154" s="25">
        <v>2550</v>
      </c>
      <c r="Q154" s="25">
        <v>5914000</v>
      </c>
      <c r="R154" s="25">
        <v>15080700000</v>
      </c>
      <c r="S154" s="26" t="s">
        <v>486</v>
      </c>
      <c r="T154" s="23" t="s">
        <v>487</v>
      </c>
      <c r="U154" s="24" t="s">
        <v>488</v>
      </c>
      <c r="V154" s="24"/>
      <c r="W154" s="24">
        <v>80000</v>
      </c>
      <c r="X154" s="24">
        <v>0</v>
      </c>
      <c r="Y154" s="24"/>
      <c r="Z154" s="24">
        <v>2000000</v>
      </c>
      <c r="AA154" s="24"/>
      <c r="AB154" s="24"/>
      <c r="AC154" s="24">
        <v>0</v>
      </c>
      <c r="AD154" s="24">
        <v>0</v>
      </c>
      <c r="AE154" s="24">
        <v>0</v>
      </c>
      <c r="AF154" s="24">
        <v>0</v>
      </c>
      <c r="AG154" s="24"/>
      <c r="AH154" s="24">
        <v>100000</v>
      </c>
      <c r="AI154" s="24"/>
      <c r="AJ154" s="24"/>
      <c r="AK154" s="24">
        <v>600000</v>
      </c>
      <c r="AL154" s="24">
        <v>80000</v>
      </c>
      <c r="AM154" s="24">
        <v>100000</v>
      </c>
      <c r="AN154" s="24">
        <v>200000</v>
      </c>
      <c r="AO154" s="24"/>
      <c r="AP154" s="24">
        <v>50000</v>
      </c>
      <c r="AQ154" s="24">
        <v>90000</v>
      </c>
      <c r="AR154" s="24">
        <v>50000</v>
      </c>
      <c r="AS154" s="24">
        <v>50000</v>
      </c>
      <c r="AT154" s="24">
        <v>90000</v>
      </c>
      <c r="AU154" s="27">
        <v>100000</v>
      </c>
      <c r="AV154" s="24">
        <v>80000</v>
      </c>
      <c r="AW154" s="24">
        <v>100000</v>
      </c>
      <c r="AX154" s="24">
        <v>400000</v>
      </c>
      <c r="AY154" s="24">
        <v>60000</v>
      </c>
      <c r="AZ154" s="24">
        <v>100000</v>
      </c>
      <c r="BA154" s="24">
        <v>800000</v>
      </c>
      <c r="BB154" s="24">
        <v>0</v>
      </c>
      <c r="BC154" s="24">
        <v>150000</v>
      </c>
      <c r="BD154" s="24">
        <v>200000</v>
      </c>
      <c r="BE154" s="24">
        <v>4000</v>
      </c>
      <c r="BF154" s="24"/>
      <c r="BG154" s="24">
        <v>50000</v>
      </c>
      <c r="BH154" s="24">
        <v>0</v>
      </c>
      <c r="BI154" s="24">
        <v>50000</v>
      </c>
      <c r="BJ154" s="24">
        <v>200000</v>
      </c>
      <c r="BK154" s="24">
        <v>30000</v>
      </c>
      <c r="BL154" s="24">
        <v>100000</v>
      </c>
      <c r="BM154" s="24"/>
      <c r="BN154" s="24"/>
      <c r="BO154" s="24"/>
      <c r="BP154" s="24"/>
      <c r="BQ154" s="24"/>
      <c r="BR154" s="24"/>
      <c r="BS154" s="24"/>
      <c r="BT154" s="24"/>
      <c r="BU154" s="24"/>
      <c r="BV154" s="24"/>
      <c r="BW154" s="24"/>
      <c r="BX154" s="24"/>
      <c r="BY154" s="24"/>
      <c r="BZ154" s="24"/>
      <c r="CA154" s="24"/>
    </row>
    <row r="155" spans="1:79" s="32" customFormat="1" ht="45.75" customHeight="1" x14ac:dyDescent="0.25">
      <c r="A155" s="23">
        <v>736</v>
      </c>
      <c r="B155" s="23">
        <f>VLOOKUP(H155,[1]TT3040!G:P,2,FALSE)</f>
        <v>775</v>
      </c>
      <c r="C155" s="24" t="str">
        <f>VLOOKUP(H155,[1]TT3040!G:P,9,FALSE)</f>
        <v>18. HOCMON VÀ CÁC THUỐC TÁC ĐỘNG VÀO HỆ THỐNG NỘI TIẾT</v>
      </c>
      <c r="D155" s="23" t="str">
        <f>VLOOKUP(H155,[1]TT3040!G:P,10,FALSE)</f>
        <v>18.3. Insulin và nhóm thuốc hạ đường huyết</v>
      </c>
      <c r="E155" s="23" t="s">
        <v>1030</v>
      </c>
      <c r="F155" s="24" t="s">
        <v>1031</v>
      </c>
      <c r="G155" s="24" t="s">
        <v>1032</v>
      </c>
      <c r="H155" s="14" t="s">
        <v>1033</v>
      </c>
      <c r="I155" s="24" t="s">
        <v>1034</v>
      </c>
      <c r="J155" s="24" t="s">
        <v>252</v>
      </c>
      <c r="K155" s="24" t="s">
        <v>253</v>
      </c>
      <c r="L155" s="24" t="s">
        <v>1035</v>
      </c>
      <c r="M155" s="24" t="s">
        <v>1036</v>
      </c>
      <c r="N155" s="24" t="s">
        <v>388</v>
      </c>
      <c r="O155" s="24" t="s">
        <v>257</v>
      </c>
      <c r="P155" s="25">
        <v>3748.0000000000005</v>
      </c>
      <c r="Q155" s="25">
        <v>10985800</v>
      </c>
      <c r="R155" s="25">
        <v>41174778400.000008</v>
      </c>
      <c r="S155" s="26" t="s">
        <v>244</v>
      </c>
      <c r="T155" s="23" t="s">
        <v>389</v>
      </c>
      <c r="U155" s="24" t="s">
        <v>390</v>
      </c>
      <c r="V155" s="24"/>
      <c r="W155" s="24">
        <v>120000</v>
      </c>
      <c r="X155" s="24">
        <v>0</v>
      </c>
      <c r="Y155" s="24">
        <v>0</v>
      </c>
      <c r="Z155" s="24">
        <v>0</v>
      </c>
      <c r="AA155" s="24">
        <v>0</v>
      </c>
      <c r="AB155" s="24">
        <v>0</v>
      </c>
      <c r="AC155" s="24">
        <v>0</v>
      </c>
      <c r="AD155" s="24">
        <v>0</v>
      </c>
      <c r="AE155" s="24">
        <v>5000</v>
      </c>
      <c r="AF155" s="24">
        <v>0</v>
      </c>
      <c r="AG155" s="24">
        <v>1000000</v>
      </c>
      <c r="AH155" s="24">
        <v>400000</v>
      </c>
      <c r="AI155" s="24">
        <v>0</v>
      </c>
      <c r="AJ155" s="24">
        <v>0</v>
      </c>
      <c r="AK155" s="24">
        <v>300000</v>
      </c>
      <c r="AL155" s="24">
        <v>700000</v>
      </c>
      <c r="AM155" s="24">
        <v>1500000</v>
      </c>
      <c r="AN155" s="24">
        <v>1000000</v>
      </c>
      <c r="AO155" s="24">
        <v>450000</v>
      </c>
      <c r="AP155" s="24">
        <v>30000</v>
      </c>
      <c r="AQ155" s="24">
        <v>700000</v>
      </c>
      <c r="AR155" s="24">
        <v>0</v>
      </c>
      <c r="AS155" s="24">
        <v>60000</v>
      </c>
      <c r="AT155" s="24">
        <v>60000</v>
      </c>
      <c r="AU155" s="27">
        <v>50000</v>
      </c>
      <c r="AV155" s="24">
        <v>2000000</v>
      </c>
      <c r="AW155" s="24">
        <v>0</v>
      </c>
      <c r="AX155" s="24">
        <v>500000</v>
      </c>
      <c r="AY155" s="24">
        <v>60000</v>
      </c>
      <c r="AZ155" s="24">
        <v>350000</v>
      </c>
      <c r="BA155" s="24">
        <v>200000</v>
      </c>
      <c r="BB155" s="24">
        <v>500000</v>
      </c>
      <c r="BC155" s="24">
        <v>750000</v>
      </c>
      <c r="BD155" s="24">
        <v>35000</v>
      </c>
      <c r="BE155" s="24">
        <v>7800</v>
      </c>
      <c r="BF155" s="24">
        <v>0</v>
      </c>
      <c r="BG155" s="24">
        <v>0</v>
      </c>
      <c r="BH155" s="24">
        <v>0</v>
      </c>
      <c r="BI155" s="24">
        <v>160000</v>
      </c>
      <c r="BJ155" s="24">
        <v>0</v>
      </c>
      <c r="BK155" s="24">
        <v>8000</v>
      </c>
      <c r="BL155" s="24">
        <v>0</v>
      </c>
      <c r="BM155" s="24">
        <v>0</v>
      </c>
      <c r="BN155" s="24">
        <v>40000</v>
      </c>
      <c r="BO155" s="24">
        <v>0</v>
      </c>
      <c r="BP155" s="24">
        <v>0</v>
      </c>
      <c r="BQ155" s="24">
        <v>0</v>
      </c>
      <c r="BR155" s="24">
        <v>0</v>
      </c>
      <c r="BS155" s="24">
        <v>0</v>
      </c>
      <c r="BT155" s="24">
        <v>0</v>
      </c>
      <c r="BU155" s="24">
        <v>0</v>
      </c>
      <c r="BV155" s="24">
        <v>0</v>
      </c>
      <c r="BW155" s="24">
        <v>0</v>
      </c>
      <c r="BX155" s="24">
        <v>0</v>
      </c>
      <c r="BY155" s="24">
        <v>0</v>
      </c>
      <c r="BZ155" s="24">
        <v>0</v>
      </c>
      <c r="CA155" s="24">
        <v>0</v>
      </c>
    </row>
    <row r="156" spans="1:79" ht="45.75" customHeight="1" x14ac:dyDescent="0.25">
      <c r="A156" s="23">
        <v>785</v>
      </c>
      <c r="B156" s="23">
        <f>VLOOKUP(H156,[1]TT3040!G:P,2,FALSE)</f>
        <v>775</v>
      </c>
      <c r="C156" s="24" t="str">
        <f>VLOOKUP(H156,[1]TT3040!G:P,9,FALSE)</f>
        <v>18. HOCMON VÀ CÁC THUỐC TÁC ĐỘNG VÀO HỆ THỐNG NỘI TIẾT</v>
      </c>
      <c r="D156" s="23" t="str">
        <f>VLOOKUP(H156,[1]TT3040!G:P,10,FALSE)</f>
        <v>18.3. Insulin và nhóm thuốc hạ đường huyết</v>
      </c>
      <c r="E156" s="23" t="s">
        <v>1037</v>
      </c>
      <c r="F156" s="24" t="s">
        <v>1038</v>
      </c>
      <c r="G156" s="24" t="s">
        <v>1032</v>
      </c>
      <c r="H156" s="14" t="s">
        <v>1033</v>
      </c>
      <c r="I156" s="24" t="s">
        <v>1034</v>
      </c>
      <c r="J156" s="24" t="s">
        <v>252</v>
      </c>
      <c r="K156" s="24" t="s">
        <v>253</v>
      </c>
      <c r="L156" s="24" t="s">
        <v>1039</v>
      </c>
      <c r="M156" s="24" t="s">
        <v>1036</v>
      </c>
      <c r="N156" s="24" t="s">
        <v>388</v>
      </c>
      <c r="O156" s="24" t="s">
        <v>257</v>
      </c>
      <c r="P156" s="25">
        <v>3200</v>
      </c>
      <c r="Q156" s="25">
        <v>3526000</v>
      </c>
      <c r="R156" s="25">
        <v>11283200000</v>
      </c>
      <c r="S156" s="26" t="s">
        <v>413</v>
      </c>
      <c r="T156" s="23" t="s">
        <v>414</v>
      </c>
      <c r="U156" s="24" t="s">
        <v>415</v>
      </c>
      <c r="V156" s="24"/>
      <c r="W156" s="24">
        <v>0</v>
      </c>
      <c r="X156" s="24">
        <v>0</v>
      </c>
      <c r="Y156" s="24">
        <v>0</v>
      </c>
      <c r="Z156" s="24">
        <v>0</v>
      </c>
      <c r="AA156" s="24">
        <v>0</v>
      </c>
      <c r="AB156" s="24">
        <v>0</v>
      </c>
      <c r="AC156" s="24">
        <v>0</v>
      </c>
      <c r="AD156" s="24">
        <v>0</v>
      </c>
      <c r="AE156" s="24">
        <v>0</v>
      </c>
      <c r="AF156" s="24">
        <v>0</v>
      </c>
      <c r="AG156" s="24">
        <v>200000</v>
      </c>
      <c r="AH156" s="24">
        <v>200000</v>
      </c>
      <c r="AI156" s="24">
        <v>0</v>
      </c>
      <c r="AJ156" s="24">
        <v>0</v>
      </c>
      <c r="AK156" s="24">
        <v>0</v>
      </c>
      <c r="AL156" s="24">
        <v>0</v>
      </c>
      <c r="AM156" s="24">
        <v>300000</v>
      </c>
      <c r="AN156" s="24">
        <v>200000</v>
      </c>
      <c r="AO156" s="24">
        <v>0</v>
      </c>
      <c r="AP156" s="24">
        <v>0</v>
      </c>
      <c r="AQ156" s="24">
        <v>0</v>
      </c>
      <c r="AR156" s="24">
        <v>160000</v>
      </c>
      <c r="AS156" s="24">
        <v>0</v>
      </c>
      <c r="AT156" s="24">
        <v>60000</v>
      </c>
      <c r="AU156" s="27">
        <v>0</v>
      </c>
      <c r="AV156" s="24">
        <v>300000</v>
      </c>
      <c r="AW156" s="24">
        <v>100000</v>
      </c>
      <c r="AX156" s="24">
        <v>0</v>
      </c>
      <c r="AY156" s="24">
        <v>40000</v>
      </c>
      <c r="AZ156" s="24">
        <v>50000</v>
      </c>
      <c r="BA156" s="24">
        <v>300000</v>
      </c>
      <c r="BB156" s="24">
        <v>300000</v>
      </c>
      <c r="BC156" s="24">
        <v>0</v>
      </c>
      <c r="BD156" s="24">
        <v>64000</v>
      </c>
      <c r="BE156" s="24">
        <v>4000</v>
      </c>
      <c r="BF156" s="24">
        <v>0</v>
      </c>
      <c r="BG156" s="24">
        <v>400000</v>
      </c>
      <c r="BH156" s="24">
        <v>0</v>
      </c>
      <c r="BI156" s="24">
        <v>200000</v>
      </c>
      <c r="BJ156" s="24">
        <v>0</v>
      </c>
      <c r="BK156" s="24">
        <v>8000</v>
      </c>
      <c r="BL156" s="24">
        <v>600000</v>
      </c>
      <c r="BM156" s="24">
        <v>0</v>
      </c>
      <c r="BN156" s="24">
        <v>40000</v>
      </c>
      <c r="BO156" s="24">
        <v>0</v>
      </c>
      <c r="BP156" s="24">
        <v>0</v>
      </c>
      <c r="BQ156" s="24">
        <v>0</v>
      </c>
      <c r="BR156" s="24">
        <v>0</v>
      </c>
      <c r="BS156" s="24">
        <v>0</v>
      </c>
      <c r="BT156" s="24">
        <v>0</v>
      </c>
      <c r="BU156" s="24">
        <v>0</v>
      </c>
      <c r="BV156" s="24">
        <v>0</v>
      </c>
      <c r="BW156" s="24">
        <v>0</v>
      </c>
      <c r="BX156" s="24">
        <v>0</v>
      </c>
      <c r="BY156" s="24">
        <v>0</v>
      </c>
      <c r="BZ156" s="24">
        <v>0</v>
      </c>
      <c r="CA156" s="24">
        <v>0</v>
      </c>
    </row>
    <row r="157" spans="1:79" ht="45.75" customHeight="1" x14ac:dyDescent="0.25">
      <c r="A157" s="23">
        <v>93</v>
      </c>
      <c r="B157" s="23">
        <f>VLOOKUP(H157,[1]TT3040!G:P,2,FALSE)</f>
        <v>784</v>
      </c>
      <c r="C157" s="24" t="str">
        <f>VLOOKUP(H157,[1]TT3040!G:P,9,FALSE)</f>
        <v>18. HOCMON VÀ CÁC THUỐC TÁC ĐỘNG VÀO HỆ THỐNG NỘI TIẾT</v>
      </c>
      <c r="D157" s="23" t="str">
        <f>VLOOKUP(H157,[1]TT3040!G:P,10,FALSE)</f>
        <v>18.3. Insulin và nhóm thuốc hạ đường huyết</v>
      </c>
      <c r="E157" s="23" t="s">
        <v>1040</v>
      </c>
      <c r="F157" s="24" t="s">
        <v>1041</v>
      </c>
      <c r="G157" s="24" t="s">
        <v>1042</v>
      </c>
      <c r="H157" s="14" t="s">
        <v>1043</v>
      </c>
      <c r="I157" s="24" t="s">
        <v>1044</v>
      </c>
      <c r="J157" s="24" t="s">
        <v>85</v>
      </c>
      <c r="K157" s="24" t="s">
        <v>967</v>
      </c>
      <c r="L157" s="24" t="s">
        <v>1045</v>
      </c>
      <c r="M157" s="24" t="s">
        <v>1046</v>
      </c>
      <c r="N157" s="24" t="s">
        <v>1047</v>
      </c>
      <c r="O157" s="24" t="s">
        <v>103</v>
      </c>
      <c r="P157" s="25">
        <v>98000</v>
      </c>
      <c r="Q157" s="25">
        <v>12940</v>
      </c>
      <c r="R157" s="25">
        <v>1268120000</v>
      </c>
      <c r="S157" s="26" t="s">
        <v>259</v>
      </c>
      <c r="T157" s="23" t="s">
        <v>1012</v>
      </c>
      <c r="U157" s="24" t="s">
        <v>902</v>
      </c>
      <c r="V157" s="24"/>
      <c r="W157" s="24">
        <v>0</v>
      </c>
      <c r="X157" s="24">
        <v>0</v>
      </c>
      <c r="Y157" s="24">
        <v>0</v>
      </c>
      <c r="Z157" s="24">
        <v>6250</v>
      </c>
      <c r="AA157" s="24">
        <v>0</v>
      </c>
      <c r="AB157" s="24">
        <v>0</v>
      </c>
      <c r="AC157" s="24">
        <v>0</v>
      </c>
      <c r="AD157" s="24">
        <v>0</v>
      </c>
      <c r="AE157" s="24">
        <v>0</v>
      </c>
      <c r="AF157" s="24">
        <v>0</v>
      </c>
      <c r="AG157" s="24">
        <v>2000</v>
      </c>
      <c r="AH157" s="24">
        <v>0</v>
      </c>
      <c r="AI157" s="24">
        <v>0</v>
      </c>
      <c r="AJ157" s="24">
        <v>0</v>
      </c>
      <c r="AK157" s="24">
        <v>400</v>
      </c>
      <c r="AL157" s="24">
        <v>80</v>
      </c>
      <c r="AM157" s="24">
        <v>500</v>
      </c>
      <c r="AN157" s="24">
        <v>0</v>
      </c>
      <c r="AO157" s="24">
        <v>0</v>
      </c>
      <c r="AP157" s="24">
        <v>0</v>
      </c>
      <c r="AQ157" s="24">
        <v>0</v>
      </c>
      <c r="AR157" s="24">
        <v>0</v>
      </c>
      <c r="AS157" s="24">
        <v>0</v>
      </c>
      <c r="AT157" s="24">
        <v>10</v>
      </c>
      <c r="AU157" s="27">
        <v>0</v>
      </c>
      <c r="AV157" s="24">
        <v>2000</v>
      </c>
      <c r="AW157" s="24">
        <v>0</v>
      </c>
      <c r="AX157" s="24">
        <v>0</v>
      </c>
      <c r="AY157" s="24">
        <v>0</v>
      </c>
      <c r="AZ157" s="24">
        <v>400</v>
      </c>
      <c r="BA157" s="24">
        <v>0</v>
      </c>
      <c r="BB157" s="24">
        <v>800</v>
      </c>
      <c r="BC157" s="24">
        <v>0</v>
      </c>
      <c r="BD157" s="24">
        <v>500</v>
      </c>
      <c r="BE157" s="24">
        <v>0</v>
      </c>
      <c r="BF157" s="24">
        <v>0</v>
      </c>
      <c r="BG157" s="24">
        <v>0</v>
      </c>
      <c r="BH157" s="24">
        <v>0</v>
      </c>
      <c r="BI157" s="24">
        <v>0</v>
      </c>
      <c r="BJ157" s="24">
        <v>0</v>
      </c>
      <c r="BK157" s="24">
        <v>0</v>
      </c>
      <c r="BL157" s="24">
        <v>0</v>
      </c>
      <c r="BM157" s="24">
        <v>0</v>
      </c>
      <c r="BN157" s="24">
        <v>0</v>
      </c>
      <c r="BO157" s="24">
        <v>0</v>
      </c>
      <c r="BP157" s="24">
        <v>0</v>
      </c>
      <c r="BQ157" s="24">
        <v>0</v>
      </c>
      <c r="BR157" s="24">
        <v>0</v>
      </c>
      <c r="BS157" s="24">
        <v>0</v>
      </c>
      <c r="BT157" s="24">
        <v>0</v>
      </c>
      <c r="BU157" s="24">
        <v>0</v>
      </c>
      <c r="BV157" s="24">
        <v>0</v>
      </c>
      <c r="BW157" s="24">
        <v>0</v>
      </c>
      <c r="BX157" s="24">
        <v>0</v>
      </c>
      <c r="BY157" s="24">
        <v>0</v>
      </c>
      <c r="BZ157" s="24">
        <v>0</v>
      </c>
      <c r="CA157" s="24">
        <v>0</v>
      </c>
    </row>
    <row r="158" spans="1:79" ht="45.75" customHeight="1" x14ac:dyDescent="0.25">
      <c r="A158" s="23">
        <v>97</v>
      </c>
      <c r="B158" s="23">
        <f>VLOOKUP(H158,[1]TT3040!G:P,2,FALSE)</f>
        <v>788</v>
      </c>
      <c r="C158" s="24" t="str">
        <f>VLOOKUP(H158,[1]TT3040!G:P,9,FALSE)</f>
        <v>18. HOCMON VÀ CÁC THUỐC TÁC ĐỘNG VÀO HỆ THỐNG NỘI TIẾT</v>
      </c>
      <c r="D158" s="23" t="str">
        <f>VLOOKUP(H158,[1]TT3040!G:P,10,FALSE)</f>
        <v>18.3. Insulin và nhóm thuốc hạ đường huyết</v>
      </c>
      <c r="E158" s="23" t="s">
        <v>1048</v>
      </c>
      <c r="F158" s="24" t="s">
        <v>1049</v>
      </c>
      <c r="G158" s="24" t="s">
        <v>1050</v>
      </c>
      <c r="H158" s="24" t="s">
        <v>1051</v>
      </c>
      <c r="I158" s="24" t="s">
        <v>1052</v>
      </c>
      <c r="J158" s="24" t="s">
        <v>252</v>
      </c>
      <c r="K158" s="24" t="s">
        <v>267</v>
      </c>
      <c r="L158" s="24" t="s">
        <v>1053</v>
      </c>
      <c r="M158" s="24" t="s">
        <v>1054</v>
      </c>
      <c r="N158" s="24" t="s">
        <v>478</v>
      </c>
      <c r="O158" s="24" t="s">
        <v>257</v>
      </c>
      <c r="P158" s="25">
        <v>4560</v>
      </c>
      <c r="Q158" s="25">
        <v>651500</v>
      </c>
      <c r="R158" s="25">
        <v>2970840000</v>
      </c>
      <c r="S158" s="23" t="s">
        <v>226</v>
      </c>
      <c r="T158" s="23" t="s">
        <v>227</v>
      </c>
      <c r="U158" s="24" t="s">
        <v>197</v>
      </c>
      <c r="V158" s="24"/>
      <c r="W158" s="24">
        <v>10000</v>
      </c>
      <c r="X158" s="24">
        <v>0</v>
      </c>
      <c r="Y158" s="24">
        <v>0</v>
      </c>
      <c r="Z158" s="24">
        <v>0</v>
      </c>
      <c r="AA158" s="24">
        <v>0</v>
      </c>
      <c r="AB158" s="24">
        <v>0</v>
      </c>
      <c r="AC158" s="24">
        <v>5000</v>
      </c>
      <c r="AD158" s="24">
        <v>0</v>
      </c>
      <c r="AE158" s="24">
        <v>0</v>
      </c>
      <c r="AF158" s="24">
        <v>0</v>
      </c>
      <c r="AG158" s="24">
        <v>0</v>
      </c>
      <c r="AH158" s="24">
        <v>0</v>
      </c>
      <c r="AI158" s="24">
        <v>0</v>
      </c>
      <c r="AJ158" s="24">
        <v>0</v>
      </c>
      <c r="AK158" s="24">
        <v>0</v>
      </c>
      <c r="AL158" s="24">
        <v>40000</v>
      </c>
      <c r="AM158" s="24">
        <v>120000</v>
      </c>
      <c r="AN158" s="24">
        <v>150000</v>
      </c>
      <c r="AO158" s="24">
        <v>0</v>
      </c>
      <c r="AP158" s="24">
        <v>0</v>
      </c>
      <c r="AQ158" s="24">
        <v>10000</v>
      </c>
      <c r="AR158" s="24">
        <v>0</v>
      </c>
      <c r="AS158" s="24">
        <v>0</v>
      </c>
      <c r="AT158" s="24">
        <v>10000</v>
      </c>
      <c r="AU158" s="27">
        <v>0</v>
      </c>
      <c r="AV158" s="24">
        <v>0</v>
      </c>
      <c r="AW158" s="24">
        <v>40000</v>
      </c>
      <c r="AX158" s="24">
        <v>0</v>
      </c>
      <c r="AY158" s="24">
        <v>0</v>
      </c>
      <c r="AZ158" s="24">
        <v>20000</v>
      </c>
      <c r="BA158" s="24">
        <v>0</v>
      </c>
      <c r="BB158" s="24">
        <v>0</v>
      </c>
      <c r="BC158" s="24">
        <v>60000</v>
      </c>
      <c r="BD158" s="24">
        <v>66500</v>
      </c>
      <c r="BE158" s="24">
        <v>0</v>
      </c>
      <c r="BF158" s="24">
        <v>0</v>
      </c>
      <c r="BG158" s="24">
        <v>0</v>
      </c>
      <c r="BH158" s="24">
        <v>0</v>
      </c>
      <c r="BI158" s="24">
        <v>0</v>
      </c>
      <c r="BJ158" s="24">
        <v>120000</v>
      </c>
      <c r="BK158" s="24">
        <v>0</v>
      </c>
      <c r="BL158" s="24">
        <v>0</v>
      </c>
      <c r="BM158" s="24">
        <v>0</v>
      </c>
      <c r="BN158" s="24">
        <v>0</v>
      </c>
      <c r="BO158" s="24">
        <v>0</v>
      </c>
      <c r="BP158" s="24">
        <v>0</v>
      </c>
      <c r="BQ158" s="24">
        <v>0</v>
      </c>
      <c r="BR158" s="24">
        <v>0</v>
      </c>
      <c r="BS158" s="24">
        <v>0</v>
      </c>
      <c r="BT158" s="24">
        <v>0</v>
      </c>
      <c r="BU158" s="24">
        <v>0</v>
      </c>
      <c r="BV158" s="24">
        <v>0</v>
      </c>
      <c r="BW158" s="24">
        <v>0</v>
      </c>
      <c r="BX158" s="24">
        <v>0</v>
      </c>
      <c r="BY158" s="24">
        <v>0</v>
      </c>
      <c r="BZ158" s="24">
        <v>0</v>
      </c>
      <c r="CA158" s="24">
        <v>0</v>
      </c>
    </row>
    <row r="159" spans="1:79" s="32" customFormat="1" ht="45.75" customHeight="1" x14ac:dyDescent="0.25">
      <c r="A159" s="23">
        <v>98</v>
      </c>
      <c r="B159" s="23">
        <f>VLOOKUP(H159,[1]TT3040!G:P,2,FALSE)</f>
        <v>788</v>
      </c>
      <c r="C159" s="24" t="str">
        <f>VLOOKUP(H159,[1]TT3040!G:P,9,FALSE)</f>
        <v>18. HOCMON VÀ CÁC THUỐC TÁC ĐỘNG VÀO HỆ THỐNG NỘI TIẾT</v>
      </c>
      <c r="D159" s="23" t="str">
        <f>VLOOKUP(H159,[1]TT3040!G:P,10,FALSE)</f>
        <v>18.3. Insulin và nhóm thuốc hạ đường huyết</v>
      </c>
      <c r="E159" s="23" t="s">
        <v>1055</v>
      </c>
      <c r="F159" s="24" t="s">
        <v>1056</v>
      </c>
      <c r="G159" s="24" t="s">
        <v>1050</v>
      </c>
      <c r="H159" s="14" t="s">
        <v>1051</v>
      </c>
      <c r="I159" s="24" t="s">
        <v>1057</v>
      </c>
      <c r="J159" s="24" t="s">
        <v>252</v>
      </c>
      <c r="K159" s="24" t="s">
        <v>267</v>
      </c>
      <c r="L159" s="24" t="s">
        <v>1058</v>
      </c>
      <c r="M159" s="24" t="s">
        <v>1054</v>
      </c>
      <c r="N159" s="24" t="s">
        <v>478</v>
      </c>
      <c r="O159" s="24" t="s">
        <v>257</v>
      </c>
      <c r="P159" s="25">
        <v>4713</v>
      </c>
      <c r="Q159" s="25">
        <v>2873000</v>
      </c>
      <c r="R159" s="25">
        <v>13540449000</v>
      </c>
      <c r="S159" s="23" t="s">
        <v>226</v>
      </c>
      <c r="T159" s="23" t="s">
        <v>227</v>
      </c>
      <c r="U159" s="24" t="s">
        <v>197</v>
      </c>
      <c r="V159" s="24"/>
      <c r="W159" s="24">
        <v>10000</v>
      </c>
      <c r="X159" s="24">
        <v>0</v>
      </c>
      <c r="Y159" s="24">
        <v>0</v>
      </c>
      <c r="Z159" s="24">
        <v>1500000</v>
      </c>
      <c r="AA159" s="24">
        <v>0</v>
      </c>
      <c r="AB159" s="24">
        <v>0</v>
      </c>
      <c r="AC159" s="24">
        <v>5000</v>
      </c>
      <c r="AD159" s="24">
        <v>0</v>
      </c>
      <c r="AE159" s="24">
        <v>0</v>
      </c>
      <c r="AF159" s="24">
        <v>0</v>
      </c>
      <c r="AG159" s="24">
        <v>0</v>
      </c>
      <c r="AH159" s="24">
        <v>0</v>
      </c>
      <c r="AI159" s="24">
        <v>0</v>
      </c>
      <c r="AJ159" s="24">
        <v>0</v>
      </c>
      <c r="AK159" s="24">
        <v>800000</v>
      </c>
      <c r="AL159" s="24">
        <v>0</v>
      </c>
      <c r="AM159" s="24">
        <v>120000</v>
      </c>
      <c r="AN159" s="24">
        <v>50000</v>
      </c>
      <c r="AO159" s="24">
        <v>0</v>
      </c>
      <c r="AP159" s="24">
        <v>0</v>
      </c>
      <c r="AQ159" s="24">
        <v>10000</v>
      </c>
      <c r="AR159" s="24">
        <v>0</v>
      </c>
      <c r="AS159" s="24">
        <v>0</v>
      </c>
      <c r="AT159" s="24">
        <v>1000</v>
      </c>
      <c r="AU159" s="27">
        <v>0</v>
      </c>
      <c r="AV159" s="24">
        <v>0</v>
      </c>
      <c r="AW159" s="24">
        <v>60000</v>
      </c>
      <c r="AX159" s="24">
        <v>25000</v>
      </c>
      <c r="AY159" s="24">
        <v>0</v>
      </c>
      <c r="AZ159" s="24">
        <v>0</v>
      </c>
      <c r="BA159" s="24">
        <v>0</v>
      </c>
      <c r="BB159" s="24">
        <v>0</v>
      </c>
      <c r="BC159" s="24">
        <v>0</v>
      </c>
      <c r="BD159" s="24">
        <v>100000</v>
      </c>
      <c r="BE159" s="24">
        <v>0</v>
      </c>
      <c r="BF159" s="24">
        <v>40000</v>
      </c>
      <c r="BG159" s="24">
        <v>0</v>
      </c>
      <c r="BH159" s="24">
        <v>0</v>
      </c>
      <c r="BI159" s="24">
        <v>0</v>
      </c>
      <c r="BJ159" s="24">
        <v>0</v>
      </c>
      <c r="BK159" s="24">
        <v>2000</v>
      </c>
      <c r="BL159" s="24">
        <v>150000</v>
      </c>
      <c r="BM159" s="24">
        <v>0</v>
      </c>
      <c r="BN159" s="24">
        <v>0</v>
      </c>
      <c r="BO159" s="24">
        <v>0</v>
      </c>
      <c r="BP159" s="24">
        <v>0</v>
      </c>
      <c r="BQ159" s="24">
        <v>0</v>
      </c>
      <c r="BR159" s="24">
        <v>0</v>
      </c>
      <c r="BS159" s="24">
        <v>0</v>
      </c>
      <c r="BT159" s="24">
        <v>0</v>
      </c>
      <c r="BU159" s="24">
        <v>0</v>
      </c>
      <c r="BV159" s="24">
        <v>0</v>
      </c>
      <c r="BW159" s="24">
        <v>0</v>
      </c>
      <c r="BX159" s="24">
        <v>0</v>
      </c>
      <c r="BY159" s="24">
        <v>0</v>
      </c>
      <c r="BZ159" s="24">
        <v>0</v>
      </c>
      <c r="CA159" s="24">
        <v>0</v>
      </c>
    </row>
    <row r="160" spans="1:79" ht="45.75" customHeight="1" x14ac:dyDescent="0.25">
      <c r="A160" s="33">
        <v>9</v>
      </c>
      <c r="B160" s="33">
        <v>779</v>
      </c>
      <c r="C160" s="34" t="s">
        <v>920</v>
      </c>
      <c r="D160" s="35" t="s">
        <v>988</v>
      </c>
      <c r="E160" s="33" t="s">
        <v>1059</v>
      </c>
      <c r="F160" s="34" t="s">
        <v>1060</v>
      </c>
      <c r="G160" s="34" t="s">
        <v>1061</v>
      </c>
      <c r="H160" s="34" t="s">
        <v>1062</v>
      </c>
      <c r="I160" s="34" t="s">
        <v>1063</v>
      </c>
      <c r="J160" s="34" t="s">
        <v>1064</v>
      </c>
      <c r="K160" s="34" t="s">
        <v>1065</v>
      </c>
      <c r="L160" s="34" t="s">
        <v>1066</v>
      </c>
      <c r="M160" s="34" t="s">
        <v>1067</v>
      </c>
      <c r="N160" s="34" t="s">
        <v>165</v>
      </c>
      <c r="O160" s="33" t="s">
        <v>1068</v>
      </c>
      <c r="P160" s="36">
        <v>200000</v>
      </c>
      <c r="Q160" s="37">
        <v>2365</v>
      </c>
      <c r="R160" s="37">
        <f>P160*Q160</f>
        <v>473000000</v>
      </c>
      <c r="S160" s="36" t="s">
        <v>823</v>
      </c>
      <c r="T160" s="33" t="s">
        <v>580</v>
      </c>
      <c r="U160" s="34" t="s">
        <v>773</v>
      </c>
      <c r="V160" s="34"/>
      <c r="W160" s="38">
        <v>0</v>
      </c>
      <c r="X160" s="38">
        <v>0</v>
      </c>
      <c r="Y160" s="38">
        <v>0</v>
      </c>
      <c r="Z160" s="38">
        <v>375</v>
      </c>
      <c r="AA160" s="38">
        <v>0</v>
      </c>
      <c r="AB160" s="38">
        <v>0</v>
      </c>
      <c r="AC160" s="38">
        <v>0</v>
      </c>
      <c r="AD160" s="38">
        <v>0</v>
      </c>
      <c r="AE160" s="38">
        <v>0</v>
      </c>
      <c r="AF160" s="38">
        <v>0</v>
      </c>
      <c r="AG160" s="38">
        <v>100</v>
      </c>
      <c r="AH160" s="38">
        <v>50</v>
      </c>
      <c r="AI160" s="38">
        <v>0</v>
      </c>
      <c r="AJ160" s="38">
        <v>0</v>
      </c>
      <c r="AK160" s="38">
        <v>0</v>
      </c>
      <c r="AL160" s="38">
        <v>100</v>
      </c>
      <c r="AM160" s="38">
        <v>500</v>
      </c>
      <c r="AN160" s="38">
        <v>0</v>
      </c>
      <c r="AO160" s="38">
        <v>0</v>
      </c>
      <c r="AP160" s="38">
        <v>0</v>
      </c>
      <c r="AQ160" s="38">
        <v>30</v>
      </c>
      <c r="AR160" s="38">
        <v>0</v>
      </c>
      <c r="AS160" s="38">
        <v>0</v>
      </c>
      <c r="AT160" s="38">
        <v>10</v>
      </c>
      <c r="AU160" s="39">
        <v>0</v>
      </c>
      <c r="AV160" s="38">
        <v>0</v>
      </c>
      <c r="AW160" s="38">
        <v>0</v>
      </c>
      <c r="AX160" s="38">
        <v>0</v>
      </c>
      <c r="AY160" s="38">
        <v>0</v>
      </c>
      <c r="AZ160" s="38">
        <v>0</v>
      </c>
      <c r="BA160" s="38">
        <v>200</v>
      </c>
      <c r="BB160" s="38">
        <v>0</v>
      </c>
      <c r="BC160" s="38">
        <v>0</v>
      </c>
      <c r="BD160" s="38">
        <v>1000</v>
      </c>
      <c r="BE160" s="38">
        <v>0</v>
      </c>
      <c r="BF160" s="38">
        <v>0</v>
      </c>
      <c r="BG160" s="38">
        <v>0</v>
      </c>
      <c r="BH160" s="38">
        <v>0</v>
      </c>
      <c r="BI160" s="38">
        <v>0</v>
      </c>
      <c r="BJ160" s="38">
        <v>0</v>
      </c>
      <c r="BK160" s="38">
        <v>0</v>
      </c>
      <c r="BL160" s="38">
        <v>0</v>
      </c>
      <c r="BM160" s="38">
        <v>0</v>
      </c>
      <c r="BN160" s="38">
        <v>0</v>
      </c>
      <c r="BO160" s="38">
        <v>0</v>
      </c>
      <c r="BP160" s="38">
        <v>0</v>
      </c>
      <c r="BQ160" s="38">
        <v>0</v>
      </c>
      <c r="BR160" s="38">
        <v>0</v>
      </c>
      <c r="BS160" s="40"/>
      <c r="BT160" s="40"/>
      <c r="BU160" s="40"/>
      <c r="BV160" s="40"/>
      <c r="BW160" s="40"/>
      <c r="BX160" s="40"/>
      <c r="BY160" s="40"/>
      <c r="BZ160" s="40"/>
      <c r="CA160" s="40"/>
    </row>
    <row r="161" spans="1:79" ht="45.75" customHeight="1" x14ac:dyDescent="0.25">
      <c r="A161" s="33">
        <v>62</v>
      </c>
      <c r="B161" s="33">
        <v>758</v>
      </c>
      <c r="C161" s="34" t="s">
        <v>920</v>
      </c>
      <c r="D161" s="35" t="s">
        <v>972</v>
      </c>
      <c r="E161" s="33" t="s">
        <v>1069</v>
      </c>
      <c r="F161" s="34" t="s">
        <v>1070</v>
      </c>
      <c r="G161" s="34" t="s">
        <v>1071</v>
      </c>
      <c r="H161" s="34" t="s">
        <v>1071</v>
      </c>
      <c r="I161" s="34" t="s">
        <v>1072</v>
      </c>
      <c r="J161" s="34" t="s">
        <v>1073</v>
      </c>
      <c r="K161" s="34" t="s">
        <v>1074</v>
      </c>
      <c r="L161" s="34" t="s">
        <v>1075</v>
      </c>
      <c r="M161" s="34" t="s">
        <v>1076</v>
      </c>
      <c r="N161" s="34" t="s">
        <v>89</v>
      </c>
      <c r="O161" s="33" t="s">
        <v>257</v>
      </c>
      <c r="P161" s="36">
        <v>6800</v>
      </c>
      <c r="Q161" s="37">
        <v>7500</v>
      </c>
      <c r="R161" s="37">
        <f>P161*Q161</f>
        <v>51000000</v>
      </c>
      <c r="S161" s="36">
        <v>1121</v>
      </c>
      <c r="T161" s="33" t="s">
        <v>1077</v>
      </c>
      <c r="U161" s="34" t="s">
        <v>1078</v>
      </c>
      <c r="V161" s="34"/>
      <c r="W161" s="38">
        <v>0</v>
      </c>
      <c r="X161" s="38">
        <v>0</v>
      </c>
      <c r="Y161" s="38">
        <v>0</v>
      </c>
      <c r="Z161" s="38">
        <v>0</v>
      </c>
      <c r="AA161" s="38">
        <v>0</v>
      </c>
      <c r="AB161" s="38">
        <v>0</v>
      </c>
      <c r="AC161" s="38">
        <v>0</v>
      </c>
      <c r="AD161" s="38">
        <v>0</v>
      </c>
      <c r="AE161" s="38">
        <v>0</v>
      </c>
      <c r="AF161" s="38">
        <v>0</v>
      </c>
      <c r="AG161" s="38">
        <v>0</v>
      </c>
      <c r="AH161" s="38">
        <v>0</v>
      </c>
      <c r="AI161" s="38">
        <v>0</v>
      </c>
      <c r="AJ161" s="38">
        <v>0</v>
      </c>
      <c r="AK161" s="38">
        <v>2000</v>
      </c>
      <c r="AL161" s="38">
        <v>0</v>
      </c>
      <c r="AM161" s="38">
        <v>0</v>
      </c>
      <c r="AN161" s="38">
        <v>0</v>
      </c>
      <c r="AO161" s="38">
        <v>0</v>
      </c>
      <c r="AP161" s="38">
        <v>0</v>
      </c>
      <c r="AQ161" s="38">
        <v>5000</v>
      </c>
      <c r="AR161" s="38">
        <v>0</v>
      </c>
      <c r="AS161" s="38">
        <v>0</v>
      </c>
      <c r="AT161" s="38">
        <v>500</v>
      </c>
      <c r="AU161" s="39">
        <v>0</v>
      </c>
      <c r="AV161" s="38">
        <v>0</v>
      </c>
      <c r="AW161" s="38">
        <v>0</v>
      </c>
      <c r="AX161" s="38">
        <v>0</v>
      </c>
      <c r="AY161" s="38">
        <v>0</v>
      </c>
      <c r="AZ161" s="38">
        <v>0</v>
      </c>
      <c r="BA161" s="38">
        <v>0</v>
      </c>
      <c r="BB161" s="38">
        <v>0</v>
      </c>
      <c r="BC161" s="38">
        <v>0</v>
      </c>
      <c r="BD161" s="38">
        <v>0</v>
      </c>
      <c r="BE161" s="38">
        <v>0</v>
      </c>
      <c r="BF161" s="38">
        <v>0</v>
      </c>
      <c r="BG161" s="38">
        <v>0</v>
      </c>
      <c r="BH161" s="38">
        <v>0</v>
      </c>
      <c r="BI161" s="38">
        <v>0</v>
      </c>
      <c r="BJ161" s="38">
        <v>0</v>
      </c>
      <c r="BK161" s="38">
        <v>0</v>
      </c>
      <c r="BL161" s="38">
        <v>0</v>
      </c>
      <c r="BM161" s="38">
        <v>0</v>
      </c>
      <c r="BN161" s="38">
        <v>0</v>
      </c>
      <c r="BO161" s="38">
        <v>0</v>
      </c>
      <c r="BP161" s="38">
        <v>0</v>
      </c>
      <c r="BQ161" s="38">
        <v>0</v>
      </c>
      <c r="BR161" s="38">
        <v>0</v>
      </c>
      <c r="BS161" s="40"/>
      <c r="BT161" s="40"/>
      <c r="BU161" s="40"/>
      <c r="BV161" s="40"/>
      <c r="BW161" s="40"/>
      <c r="BX161" s="40"/>
      <c r="BY161" s="40"/>
      <c r="BZ161" s="40"/>
      <c r="CA161" s="40"/>
    </row>
    <row r="162" spans="1:79" ht="45.75" customHeight="1" x14ac:dyDescent="0.25">
      <c r="A162" s="33">
        <v>86</v>
      </c>
      <c r="B162" s="33">
        <v>788</v>
      </c>
      <c r="C162" s="34" t="s">
        <v>920</v>
      </c>
      <c r="D162" s="35" t="s">
        <v>988</v>
      </c>
      <c r="E162" s="33" t="s">
        <v>1079</v>
      </c>
      <c r="F162" s="34" t="s">
        <v>1080</v>
      </c>
      <c r="G162" s="34" t="s">
        <v>1081</v>
      </c>
      <c r="H162" s="34" t="s">
        <v>1051</v>
      </c>
      <c r="I162" s="34" t="s">
        <v>300</v>
      </c>
      <c r="J162" s="34" t="s">
        <v>252</v>
      </c>
      <c r="K162" s="34" t="s">
        <v>1082</v>
      </c>
      <c r="L162" s="34" t="s">
        <v>1083</v>
      </c>
      <c r="M162" s="34" t="s">
        <v>1084</v>
      </c>
      <c r="N162" s="34" t="s">
        <v>89</v>
      </c>
      <c r="O162" s="33" t="s">
        <v>257</v>
      </c>
      <c r="P162" s="36">
        <v>1195</v>
      </c>
      <c r="Q162" s="37">
        <v>2561101</v>
      </c>
      <c r="R162" s="37">
        <f>P162*Q162</f>
        <v>3060515695</v>
      </c>
      <c r="S162" s="36" t="s">
        <v>113</v>
      </c>
      <c r="T162" s="33" t="s">
        <v>378</v>
      </c>
      <c r="U162" s="34" t="s">
        <v>115</v>
      </c>
      <c r="V162" s="34"/>
      <c r="W162" s="38">
        <v>0</v>
      </c>
      <c r="X162" s="38">
        <v>0</v>
      </c>
      <c r="Y162" s="38">
        <v>0</v>
      </c>
      <c r="Z162" s="38">
        <v>175000</v>
      </c>
      <c r="AA162" s="38">
        <v>0</v>
      </c>
      <c r="AB162" s="38">
        <v>0</v>
      </c>
      <c r="AC162" s="38">
        <v>0</v>
      </c>
      <c r="AD162" s="38">
        <v>1000</v>
      </c>
      <c r="AE162" s="38">
        <v>0</v>
      </c>
      <c r="AF162" s="38">
        <v>0</v>
      </c>
      <c r="AG162" s="38">
        <v>80000</v>
      </c>
      <c r="AH162" s="38">
        <v>0</v>
      </c>
      <c r="AI162" s="38">
        <v>0</v>
      </c>
      <c r="AJ162" s="38">
        <v>0</v>
      </c>
      <c r="AK162" s="38">
        <v>400000</v>
      </c>
      <c r="AL162" s="38">
        <v>275000</v>
      </c>
      <c r="AM162" s="38">
        <v>300000</v>
      </c>
      <c r="AN162" s="38">
        <v>0</v>
      </c>
      <c r="AO162" s="38">
        <v>0</v>
      </c>
      <c r="AP162" s="38">
        <v>20000</v>
      </c>
      <c r="AQ162" s="38">
        <v>200000</v>
      </c>
      <c r="AR162" s="38">
        <v>0</v>
      </c>
      <c r="AS162" s="38">
        <v>100000</v>
      </c>
      <c r="AT162" s="38">
        <v>60111</v>
      </c>
      <c r="AU162" s="39">
        <v>0</v>
      </c>
      <c r="AV162" s="38">
        <v>40000</v>
      </c>
      <c r="AW162" s="38">
        <v>100000</v>
      </c>
      <c r="AX162" s="38">
        <v>500000</v>
      </c>
      <c r="AY162" s="38">
        <v>70000</v>
      </c>
      <c r="AZ162" s="38">
        <v>50000</v>
      </c>
      <c r="BA162" s="38">
        <v>0</v>
      </c>
      <c r="BB162" s="38">
        <v>30000</v>
      </c>
      <c r="BC162" s="38">
        <v>150000</v>
      </c>
      <c r="BD162" s="38">
        <v>0</v>
      </c>
      <c r="BE162" s="38">
        <v>0</v>
      </c>
      <c r="BF162" s="38">
        <v>0</v>
      </c>
      <c r="BG162" s="38">
        <v>0</v>
      </c>
      <c r="BH162" s="38">
        <v>0</v>
      </c>
      <c r="BI162" s="38">
        <v>9990</v>
      </c>
      <c r="BJ162" s="38">
        <v>0</v>
      </c>
      <c r="BK162" s="38">
        <v>0</v>
      </c>
      <c r="BL162" s="38">
        <v>0</v>
      </c>
      <c r="BM162" s="38">
        <v>0</v>
      </c>
      <c r="BN162" s="38">
        <v>0</v>
      </c>
      <c r="BO162" s="38">
        <v>0</v>
      </c>
      <c r="BP162" s="38">
        <v>0</v>
      </c>
      <c r="BQ162" s="38">
        <v>0</v>
      </c>
      <c r="BR162" s="38">
        <v>0</v>
      </c>
      <c r="BS162" s="40"/>
      <c r="BT162" s="40"/>
      <c r="BU162" s="40"/>
      <c r="BV162" s="40"/>
      <c r="BW162" s="40"/>
      <c r="BX162" s="40"/>
      <c r="BY162" s="40"/>
      <c r="BZ162" s="40"/>
      <c r="CA162" s="40"/>
    </row>
    <row r="163" spans="1:79" s="32" customFormat="1" ht="45.75" customHeight="1" x14ac:dyDescent="0.25">
      <c r="A163" s="33">
        <v>87</v>
      </c>
      <c r="B163" s="33">
        <v>748</v>
      </c>
      <c r="C163" s="34" t="s">
        <v>920</v>
      </c>
      <c r="D163" s="35" t="s">
        <v>921</v>
      </c>
      <c r="E163" s="33" t="s">
        <v>1085</v>
      </c>
      <c r="F163" s="34" t="s">
        <v>1086</v>
      </c>
      <c r="G163" s="34" t="s">
        <v>949</v>
      </c>
      <c r="H163" s="34" t="s">
        <v>949</v>
      </c>
      <c r="I163" s="34" t="s">
        <v>955</v>
      </c>
      <c r="J163" s="34" t="s">
        <v>252</v>
      </c>
      <c r="K163" s="34" t="s">
        <v>1087</v>
      </c>
      <c r="L163" s="34" t="s">
        <v>1088</v>
      </c>
      <c r="M163" s="34" t="s">
        <v>1089</v>
      </c>
      <c r="N163" s="34" t="s">
        <v>89</v>
      </c>
      <c r="O163" s="33" t="s">
        <v>257</v>
      </c>
      <c r="P163" s="36">
        <v>850</v>
      </c>
      <c r="Q163" s="37">
        <v>230000</v>
      </c>
      <c r="R163" s="37">
        <f>P163*Q163</f>
        <v>195500000</v>
      </c>
      <c r="S163" s="36" t="s">
        <v>124</v>
      </c>
      <c r="T163" s="33" t="s">
        <v>728</v>
      </c>
      <c r="U163" s="34" t="s">
        <v>126</v>
      </c>
      <c r="V163" s="34"/>
      <c r="W163" s="38">
        <v>0</v>
      </c>
      <c r="X163" s="38">
        <v>0</v>
      </c>
      <c r="Y163" s="38">
        <v>0</v>
      </c>
      <c r="Z163" s="38">
        <v>0</v>
      </c>
      <c r="AA163" s="38">
        <v>0</v>
      </c>
      <c r="AB163" s="38">
        <v>0</v>
      </c>
      <c r="AC163" s="38">
        <v>0</v>
      </c>
      <c r="AD163" s="38">
        <v>0</v>
      </c>
      <c r="AE163" s="38">
        <v>0</v>
      </c>
      <c r="AF163" s="38">
        <v>0</v>
      </c>
      <c r="AG163" s="38">
        <v>0</v>
      </c>
      <c r="AH163" s="38">
        <v>0</v>
      </c>
      <c r="AI163" s="38">
        <v>0</v>
      </c>
      <c r="AJ163" s="38">
        <v>0</v>
      </c>
      <c r="AK163" s="38">
        <v>0</v>
      </c>
      <c r="AL163" s="38">
        <v>0</v>
      </c>
      <c r="AM163" s="38">
        <v>0</v>
      </c>
      <c r="AN163" s="38">
        <v>0</v>
      </c>
      <c r="AO163" s="38">
        <v>0</v>
      </c>
      <c r="AP163" s="38">
        <v>0</v>
      </c>
      <c r="AQ163" s="38">
        <v>0</v>
      </c>
      <c r="AR163" s="38">
        <v>0</v>
      </c>
      <c r="AS163" s="38">
        <v>0</v>
      </c>
      <c r="AT163" s="38">
        <v>5000</v>
      </c>
      <c r="AU163" s="39">
        <v>0</v>
      </c>
      <c r="AV163" s="38">
        <v>0</v>
      </c>
      <c r="AW163" s="38">
        <v>0</v>
      </c>
      <c r="AX163" s="38">
        <v>50000</v>
      </c>
      <c r="AY163" s="38">
        <v>0</v>
      </c>
      <c r="AZ163" s="38">
        <v>0</v>
      </c>
      <c r="BA163" s="38">
        <v>100000</v>
      </c>
      <c r="BB163" s="38">
        <v>0</v>
      </c>
      <c r="BC163" s="38">
        <v>0</v>
      </c>
      <c r="BD163" s="38">
        <v>0</v>
      </c>
      <c r="BE163" s="38">
        <v>15000</v>
      </c>
      <c r="BF163" s="38">
        <v>0</v>
      </c>
      <c r="BG163" s="38">
        <v>0</v>
      </c>
      <c r="BH163" s="38">
        <v>0</v>
      </c>
      <c r="BI163" s="38">
        <v>60000</v>
      </c>
      <c r="BJ163" s="38">
        <v>0</v>
      </c>
      <c r="BK163" s="38">
        <v>0</v>
      </c>
      <c r="BL163" s="38">
        <v>0</v>
      </c>
      <c r="BM163" s="38">
        <v>0</v>
      </c>
      <c r="BN163" s="38">
        <v>0</v>
      </c>
      <c r="BO163" s="38">
        <v>0</v>
      </c>
      <c r="BP163" s="38">
        <v>0</v>
      </c>
      <c r="BQ163" s="38">
        <v>0</v>
      </c>
      <c r="BR163" s="38">
        <v>0</v>
      </c>
      <c r="BS163" s="40"/>
      <c r="BT163" s="40"/>
      <c r="BU163" s="40"/>
      <c r="BV163" s="40"/>
      <c r="BW163" s="40"/>
      <c r="BX163" s="40"/>
      <c r="BY163" s="40"/>
      <c r="BZ163" s="40"/>
      <c r="CA163" s="40"/>
    </row>
    <row r="164" spans="1:79" ht="45.75" customHeight="1" x14ac:dyDescent="0.25">
      <c r="A164" s="33">
        <v>119</v>
      </c>
      <c r="B164" s="33">
        <v>767</v>
      </c>
      <c r="C164" s="34" t="s">
        <v>920</v>
      </c>
      <c r="D164" s="35" t="s">
        <v>972</v>
      </c>
      <c r="E164" s="33" t="s">
        <v>1090</v>
      </c>
      <c r="F164" s="34" t="s">
        <v>1091</v>
      </c>
      <c r="G164" s="34" t="s">
        <v>983</v>
      </c>
      <c r="H164" s="34" t="s">
        <v>983</v>
      </c>
      <c r="I164" s="34" t="s">
        <v>1092</v>
      </c>
      <c r="J164" s="34" t="s">
        <v>1093</v>
      </c>
      <c r="K164" s="34" t="s">
        <v>570</v>
      </c>
      <c r="L164" s="34" t="s">
        <v>1094</v>
      </c>
      <c r="M164" s="34" t="s">
        <v>1095</v>
      </c>
      <c r="N164" s="34" t="s">
        <v>89</v>
      </c>
      <c r="O164" s="33" t="s">
        <v>257</v>
      </c>
      <c r="P164" s="36">
        <v>6720</v>
      </c>
      <c r="Q164" s="37">
        <v>59200</v>
      </c>
      <c r="R164" s="37">
        <f>P164*Q164</f>
        <v>397824000</v>
      </c>
      <c r="S164" s="36" t="s">
        <v>235</v>
      </c>
      <c r="T164" s="33" t="s">
        <v>501</v>
      </c>
      <c r="U164" s="34" t="s">
        <v>237</v>
      </c>
      <c r="V164" s="34"/>
      <c r="W164" s="38">
        <v>0</v>
      </c>
      <c r="X164" s="38">
        <v>0</v>
      </c>
      <c r="Y164" s="38">
        <v>50000</v>
      </c>
      <c r="Z164" s="38">
        <v>0</v>
      </c>
      <c r="AA164" s="38">
        <v>0</v>
      </c>
      <c r="AB164" s="38">
        <v>0</v>
      </c>
      <c r="AC164" s="38">
        <v>0</v>
      </c>
      <c r="AD164" s="38">
        <v>0</v>
      </c>
      <c r="AE164" s="38">
        <v>0</v>
      </c>
      <c r="AF164" s="38">
        <v>0</v>
      </c>
      <c r="AG164" s="38">
        <v>0</v>
      </c>
      <c r="AH164" s="38">
        <v>0</v>
      </c>
      <c r="AI164" s="38">
        <v>0</v>
      </c>
      <c r="AJ164" s="38">
        <v>0</v>
      </c>
      <c r="AK164" s="38">
        <v>0</v>
      </c>
      <c r="AL164" s="38">
        <v>0</v>
      </c>
      <c r="AM164" s="38">
        <v>0</v>
      </c>
      <c r="AN164" s="38">
        <v>5000</v>
      </c>
      <c r="AO164" s="38">
        <v>2000</v>
      </c>
      <c r="AP164" s="38">
        <v>0</v>
      </c>
      <c r="AQ164" s="38">
        <v>1200</v>
      </c>
      <c r="AR164" s="38">
        <v>0</v>
      </c>
      <c r="AS164" s="38">
        <v>0</v>
      </c>
      <c r="AT164" s="38">
        <v>1000</v>
      </c>
      <c r="AU164" s="39">
        <v>0</v>
      </c>
      <c r="AV164" s="38">
        <v>0</v>
      </c>
      <c r="AW164" s="38">
        <v>0</v>
      </c>
      <c r="AX164" s="38">
        <v>0</v>
      </c>
      <c r="AY164" s="38">
        <v>0</v>
      </c>
      <c r="AZ164" s="38">
        <v>0</v>
      </c>
      <c r="BA164" s="38">
        <v>0</v>
      </c>
      <c r="BB164" s="38">
        <v>0</v>
      </c>
      <c r="BC164" s="38">
        <v>0</v>
      </c>
      <c r="BD164" s="38">
        <v>0</v>
      </c>
      <c r="BE164" s="38">
        <v>0</v>
      </c>
      <c r="BF164" s="38">
        <v>0</v>
      </c>
      <c r="BG164" s="38">
        <v>0</v>
      </c>
      <c r="BH164" s="38">
        <v>0</v>
      </c>
      <c r="BI164" s="38">
        <v>0</v>
      </c>
      <c r="BJ164" s="38">
        <v>0</v>
      </c>
      <c r="BK164" s="38">
        <v>0</v>
      </c>
      <c r="BL164" s="38">
        <v>0</v>
      </c>
      <c r="BM164" s="38">
        <v>0</v>
      </c>
      <c r="BN164" s="38">
        <v>0</v>
      </c>
      <c r="BO164" s="38">
        <v>0</v>
      </c>
      <c r="BP164" s="38">
        <v>0</v>
      </c>
      <c r="BQ164" s="38">
        <v>0</v>
      </c>
      <c r="BR164" s="38">
        <v>0</v>
      </c>
      <c r="BS164" s="40"/>
      <c r="BT164" s="40"/>
      <c r="BU164" s="40"/>
      <c r="BV164" s="40"/>
      <c r="BW164" s="40"/>
      <c r="BX164" s="40"/>
      <c r="BY164" s="40"/>
      <c r="BZ164" s="40"/>
      <c r="CA164" s="40"/>
    </row>
    <row r="165" spans="1:79" ht="45.75" customHeight="1" x14ac:dyDescent="0.25">
      <c r="A165" s="29"/>
      <c r="B165" s="29"/>
      <c r="C165" s="24" t="s">
        <v>1096</v>
      </c>
      <c r="D165" s="29" t="s">
        <v>1097</v>
      </c>
      <c r="E165" s="29"/>
      <c r="F165" s="29"/>
      <c r="G165" s="29"/>
      <c r="H165" s="29"/>
      <c r="I165" s="29"/>
      <c r="J165" s="29"/>
      <c r="K165" s="29"/>
      <c r="L165" s="29"/>
      <c r="M165" s="29"/>
      <c r="N165" s="29"/>
      <c r="O165" s="29"/>
      <c r="P165" s="30"/>
      <c r="Q165" s="30"/>
      <c r="R165" s="30"/>
      <c r="S165" s="30"/>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31"/>
      <c r="AV165" s="29"/>
      <c r="AW165" s="29"/>
      <c r="AX165" s="29"/>
      <c r="AY165" s="29"/>
      <c r="AZ165" s="29"/>
      <c r="BA165" s="29"/>
      <c r="BB165" s="29"/>
      <c r="BC165" s="29"/>
      <c r="BD165" s="29"/>
      <c r="BE165" s="29"/>
      <c r="BF165" s="29"/>
      <c r="BG165" s="29"/>
      <c r="BH165" s="29"/>
      <c r="BI165" s="29"/>
      <c r="BJ165" s="29"/>
      <c r="BK165" s="29"/>
      <c r="BL165" s="29"/>
      <c r="BM165" s="29"/>
      <c r="BN165" s="29"/>
      <c r="BO165" s="29"/>
      <c r="BP165" s="29"/>
      <c r="BQ165" s="29"/>
      <c r="BR165" s="29"/>
      <c r="BS165" s="29"/>
      <c r="BT165" s="29"/>
      <c r="BU165" s="29"/>
      <c r="BV165" s="29"/>
      <c r="BW165" s="29"/>
      <c r="BX165" s="29"/>
      <c r="BY165" s="29"/>
      <c r="BZ165" s="29"/>
      <c r="CA165" s="29"/>
    </row>
    <row r="166" spans="1:79" ht="45.75" customHeight="1" x14ac:dyDescent="0.25">
      <c r="A166" s="23">
        <v>60</v>
      </c>
      <c r="B166" s="23">
        <f>VLOOKUP(H166,[1]TT3040!G:P,2,FALSE)</f>
        <v>37</v>
      </c>
      <c r="C166" s="24" t="str">
        <f>VLOOKUP(H166,[1]TT3040!G:P,9,FALSE)</f>
        <v>2. THUỐC GIẢM ĐAU, HẠ SỐT; CHỐNG VIÊM KHÔNG STEROID; THUỐC ĐIỀU TRỊ GÚT VÀ CÁC BỆNH XƯƠNG KHỚP</v>
      </c>
      <c r="D166" s="23" t="str">
        <f>VLOOKUP(H166,[1]TT3040!G:P,10,FALSE)</f>
        <v>2.1. Thuốc giảm đau, hạ sốt; chống viêm không steroid</v>
      </c>
      <c r="E166" s="23" t="s">
        <v>1098</v>
      </c>
      <c r="F166" s="24" t="s">
        <v>1099</v>
      </c>
      <c r="G166" s="24" t="s">
        <v>1100</v>
      </c>
      <c r="H166" s="24" t="s">
        <v>1100</v>
      </c>
      <c r="I166" s="24" t="s">
        <v>451</v>
      </c>
      <c r="J166" s="24" t="s">
        <v>1101</v>
      </c>
      <c r="K166" s="24" t="s">
        <v>1102</v>
      </c>
      <c r="L166" s="24" t="s">
        <v>1103</v>
      </c>
      <c r="M166" s="24" t="s">
        <v>1104</v>
      </c>
      <c r="N166" s="24" t="s">
        <v>270</v>
      </c>
      <c r="O166" s="24" t="s">
        <v>257</v>
      </c>
      <c r="P166" s="25">
        <v>14500</v>
      </c>
      <c r="Q166" s="25">
        <v>43100</v>
      </c>
      <c r="R166" s="25">
        <v>624950000</v>
      </c>
      <c r="S166" s="26" t="s">
        <v>697</v>
      </c>
      <c r="T166" s="23" t="s">
        <v>698</v>
      </c>
      <c r="U166" s="24" t="s">
        <v>699</v>
      </c>
      <c r="V166" s="24"/>
      <c r="W166" s="24">
        <v>5000</v>
      </c>
      <c r="X166" s="24">
        <v>0</v>
      </c>
      <c r="Y166" s="24">
        <v>5000</v>
      </c>
      <c r="Z166" s="24">
        <v>0</v>
      </c>
      <c r="AA166" s="24">
        <v>0</v>
      </c>
      <c r="AB166" s="24">
        <v>0</v>
      </c>
      <c r="AC166" s="24">
        <v>0</v>
      </c>
      <c r="AD166" s="24">
        <v>0</v>
      </c>
      <c r="AE166" s="24">
        <v>0</v>
      </c>
      <c r="AF166" s="24">
        <v>0</v>
      </c>
      <c r="AG166" s="24">
        <v>3000</v>
      </c>
      <c r="AH166" s="24">
        <v>200</v>
      </c>
      <c r="AI166" s="24">
        <v>0</v>
      </c>
      <c r="AJ166" s="24">
        <v>0</v>
      </c>
      <c r="AK166" s="24">
        <v>4000</v>
      </c>
      <c r="AL166" s="24">
        <v>0</v>
      </c>
      <c r="AM166" s="24">
        <v>5000</v>
      </c>
      <c r="AN166" s="24">
        <v>1000</v>
      </c>
      <c r="AO166" s="24">
        <v>0</v>
      </c>
      <c r="AP166" s="24">
        <v>0</v>
      </c>
      <c r="AQ166" s="24">
        <v>5000</v>
      </c>
      <c r="AR166" s="24">
        <v>0</v>
      </c>
      <c r="AS166" s="24">
        <v>0</v>
      </c>
      <c r="AT166" s="24">
        <v>1000</v>
      </c>
      <c r="AU166" s="27">
        <v>0</v>
      </c>
      <c r="AV166" s="24">
        <v>1000</v>
      </c>
      <c r="AW166" s="24">
        <v>500</v>
      </c>
      <c r="AX166" s="24">
        <v>5000</v>
      </c>
      <c r="AY166" s="24">
        <v>2000</v>
      </c>
      <c r="AZ166" s="24">
        <v>1000</v>
      </c>
      <c r="BA166" s="24">
        <v>0</v>
      </c>
      <c r="BB166" s="24">
        <v>400</v>
      </c>
      <c r="BC166" s="24">
        <v>0</v>
      </c>
      <c r="BD166" s="24">
        <v>500</v>
      </c>
      <c r="BE166" s="24">
        <v>500</v>
      </c>
      <c r="BF166" s="24">
        <v>0</v>
      </c>
      <c r="BG166" s="24">
        <v>0</v>
      </c>
      <c r="BH166" s="24">
        <v>0</v>
      </c>
      <c r="BI166" s="24">
        <v>3000</v>
      </c>
      <c r="BJ166" s="24">
        <v>0</v>
      </c>
      <c r="BK166" s="24">
        <v>0</v>
      </c>
      <c r="BL166" s="24">
        <v>0</v>
      </c>
      <c r="BM166" s="24">
        <v>0</v>
      </c>
      <c r="BN166" s="24">
        <v>0</v>
      </c>
      <c r="BO166" s="24">
        <v>0</v>
      </c>
      <c r="BP166" s="24">
        <v>0</v>
      </c>
      <c r="BQ166" s="24">
        <v>0</v>
      </c>
      <c r="BR166" s="24">
        <v>0</v>
      </c>
      <c r="BS166" s="24">
        <v>0</v>
      </c>
      <c r="BT166" s="24">
        <v>0</v>
      </c>
      <c r="BU166" s="24">
        <v>0</v>
      </c>
      <c r="BV166" s="24">
        <v>0</v>
      </c>
      <c r="BW166" s="24">
        <v>0</v>
      </c>
      <c r="BX166" s="24">
        <v>0</v>
      </c>
      <c r="BY166" s="24">
        <v>0</v>
      </c>
      <c r="BZ166" s="24">
        <v>0</v>
      </c>
      <c r="CA166" s="24">
        <v>0</v>
      </c>
    </row>
    <row r="167" spans="1:79" ht="45.75" customHeight="1" x14ac:dyDescent="0.25">
      <c r="A167" s="23">
        <v>508</v>
      </c>
      <c r="B167" s="23">
        <f>VLOOKUP(H167,[1]TT3040!G:P,2,FALSE)</f>
        <v>37</v>
      </c>
      <c r="C167" s="24" t="str">
        <f>VLOOKUP(H167,[1]TT3040!G:P,9,FALSE)</f>
        <v>2. THUỐC GIẢM ĐAU, HẠ SỐT; CHỐNG VIÊM KHÔNG STEROID; THUỐC ĐIỀU TRỊ GÚT VÀ CÁC BỆNH XƯƠNG KHỚP</v>
      </c>
      <c r="D167" s="23" t="str">
        <f>VLOOKUP(H167,[1]TT3040!G:P,10,FALSE)</f>
        <v>2.1. Thuốc giảm đau, hạ sốt; chống viêm không steroid</v>
      </c>
      <c r="E167" s="23" t="s">
        <v>1105</v>
      </c>
      <c r="F167" s="24" t="s">
        <v>1106</v>
      </c>
      <c r="G167" s="24" t="s">
        <v>1107</v>
      </c>
      <c r="H167" s="24" t="s">
        <v>1108</v>
      </c>
      <c r="I167" s="24" t="s">
        <v>1109</v>
      </c>
      <c r="J167" s="24" t="s">
        <v>614</v>
      </c>
      <c r="K167" s="24" t="s">
        <v>640</v>
      </c>
      <c r="L167" s="24" t="s">
        <v>1110</v>
      </c>
      <c r="M167" s="24" t="s">
        <v>1111</v>
      </c>
      <c r="N167" s="24" t="s">
        <v>89</v>
      </c>
      <c r="O167" s="24" t="s">
        <v>618</v>
      </c>
      <c r="P167" s="25">
        <v>6829</v>
      </c>
      <c r="Q167" s="25">
        <v>189250</v>
      </c>
      <c r="R167" s="25">
        <v>1292388250</v>
      </c>
      <c r="S167" s="26">
        <v>1133</v>
      </c>
      <c r="T167" s="23" t="s">
        <v>1112</v>
      </c>
      <c r="U167" s="24" t="s">
        <v>562</v>
      </c>
      <c r="V167" s="24"/>
      <c r="W167" s="24">
        <v>0</v>
      </c>
      <c r="X167" s="24">
        <v>0</v>
      </c>
      <c r="Y167" s="24">
        <v>0</v>
      </c>
      <c r="Z167" s="24">
        <v>0</v>
      </c>
      <c r="AA167" s="24">
        <v>0</v>
      </c>
      <c r="AB167" s="24">
        <v>0</v>
      </c>
      <c r="AC167" s="24">
        <v>0</v>
      </c>
      <c r="AD167" s="24">
        <v>120</v>
      </c>
      <c r="AE167" s="24">
        <v>0</v>
      </c>
      <c r="AF167" s="24">
        <v>0</v>
      </c>
      <c r="AG167" s="24">
        <v>2000</v>
      </c>
      <c r="AH167" s="24">
        <v>10000</v>
      </c>
      <c r="AI167" s="24">
        <v>0</v>
      </c>
      <c r="AJ167" s="24">
        <v>0</v>
      </c>
      <c r="AK167" s="24">
        <v>40180</v>
      </c>
      <c r="AL167" s="24">
        <v>3200</v>
      </c>
      <c r="AM167" s="24">
        <v>0</v>
      </c>
      <c r="AN167" s="24">
        <v>15740</v>
      </c>
      <c r="AO167" s="24">
        <v>5730</v>
      </c>
      <c r="AP167" s="24">
        <v>5000</v>
      </c>
      <c r="AQ167" s="24">
        <v>500</v>
      </c>
      <c r="AR167" s="24">
        <v>30000</v>
      </c>
      <c r="AS167" s="24">
        <v>5000</v>
      </c>
      <c r="AT167" s="24">
        <v>10000</v>
      </c>
      <c r="AU167" s="27">
        <v>0</v>
      </c>
      <c r="AV167" s="24">
        <v>1000</v>
      </c>
      <c r="AW167" s="24">
        <v>0</v>
      </c>
      <c r="AX167" s="24">
        <v>2000</v>
      </c>
      <c r="AY167" s="24">
        <v>12000</v>
      </c>
      <c r="AZ167" s="24">
        <v>2280</v>
      </c>
      <c r="BA167" s="24">
        <v>12000</v>
      </c>
      <c r="BB167" s="24">
        <v>10000</v>
      </c>
      <c r="BC167" s="24">
        <v>0</v>
      </c>
      <c r="BD167" s="24">
        <v>11500</v>
      </c>
      <c r="BE167" s="24">
        <v>600</v>
      </c>
      <c r="BF167" s="24">
        <v>0</v>
      </c>
      <c r="BG167" s="24">
        <v>0</v>
      </c>
      <c r="BH167" s="24">
        <v>0</v>
      </c>
      <c r="BI167" s="24">
        <v>0</v>
      </c>
      <c r="BJ167" s="24">
        <v>8350</v>
      </c>
      <c r="BK167" s="24">
        <v>0</v>
      </c>
      <c r="BL167" s="24">
        <v>2000</v>
      </c>
      <c r="BM167" s="24">
        <v>0</v>
      </c>
      <c r="BN167" s="24">
        <v>50</v>
      </c>
      <c r="BO167" s="24">
        <v>0</v>
      </c>
      <c r="BP167" s="24">
        <v>0</v>
      </c>
      <c r="BQ167" s="24">
        <v>0</v>
      </c>
      <c r="BR167" s="24">
        <v>0</v>
      </c>
      <c r="BS167" s="24">
        <v>0</v>
      </c>
      <c r="BT167" s="24">
        <v>0</v>
      </c>
      <c r="BU167" s="24">
        <v>0</v>
      </c>
      <c r="BV167" s="24">
        <v>0</v>
      </c>
      <c r="BW167" s="24">
        <v>0</v>
      </c>
      <c r="BX167" s="24">
        <v>0</v>
      </c>
      <c r="BY167" s="24">
        <v>0</v>
      </c>
      <c r="BZ167" s="24">
        <v>0</v>
      </c>
      <c r="CA167" s="24">
        <v>0</v>
      </c>
    </row>
    <row r="168" spans="1:79" ht="45.75" customHeight="1" x14ac:dyDescent="0.25">
      <c r="A168" s="23">
        <v>978</v>
      </c>
      <c r="B168" s="23">
        <f>VLOOKUP(H168,[1]TT3040!G:P,2,FALSE)</f>
        <v>43</v>
      </c>
      <c r="C168" s="24" t="str">
        <f>VLOOKUP(H168,[1]TT3040!G:P,9,FALSE)</f>
        <v>2. THUỐC GIẢM ĐAU, HẠ SỐT; CHỐNG VIÊM KHÔNG STEROID; THUỐC ĐIỀU TRỊ GÚT VÀ CÁC BỆNH XƯƠNG KHỚP</v>
      </c>
      <c r="D168" s="23" t="str">
        <f>VLOOKUP(H168,[1]TT3040!G:P,10,FALSE)</f>
        <v>2.1. Thuốc giảm đau, hạ sốt; chống viêm không steroid</v>
      </c>
      <c r="E168" s="23" t="s">
        <v>1113</v>
      </c>
      <c r="F168" s="24" t="s">
        <v>1114</v>
      </c>
      <c r="G168" s="24" t="s">
        <v>1115</v>
      </c>
      <c r="H168" s="24" t="s">
        <v>1115</v>
      </c>
      <c r="I168" s="24" t="s">
        <v>1116</v>
      </c>
      <c r="J168" s="24" t="s">
        <v>252</v>
      </c>
      <c r="K168" s="24" t="s">
        <v>694</v>
      </c>
      <c r="L168" s="24" t="s">
        <v>1117</v>
      </c>
      <c r="M168" s="24" t="s">
        <v>798</v>
      </c>
      <c r="N168" s="24" t="s">
        <v>89</v>
      </c>
      <c r="O168" s="24" t="s">
        <v>103</v>
      </c>
      <c r="P168" s="25">
        <v>19500</v>
      </c>
      <c r="Q168" s="25">
        <v>11600</v>
      </c>
      <c r="R168" s="25">
        <v>226200000</v>
      </c>
      <c r="S168" s="26" t="s">
        <v>235</v>
      </c>
      <c r="T168" s="23" t="s">
        <v>236</v>
      </c>
      <c r="U168" s="24" t="s">
        <v>237</v>
      </c>
      <c r="V168" s="24"/>
      <c r="W168" s="24">
        <v>0</v>
      </c>
      <c r="X168" s="24">
        <v>0</v>
      </c>
      <c r="Y168" s="24">
        <v>2000</v>
      </c>
      <c r="Z168" s="24">
        <v>0</v>
      </c>
      <c r="AA168" s="24">
        <v>0</v>
      </c>
      <c r="AB168" s="24">
        <v>0</v>
      </c>
      <c r="AC168" s="24">
        <v>0</v>
      </c>
      <c r="AD168" s="24">
        <v>0</v>
      </c>
      <c r="AE168" s="24">
        <v>0</v>
      </c>
      <c r="AF168" s="24">
        <v>0</v>
      </c>
      <c r="AG168" s="24">
        <v>0</v>
      </c>
      <c r="AH168" s="24">
        <v>5000</v>
      </c>
      <c r="AI168" s="24">
        <v>0</v>
      </c>
      <c r="AJ168" s="24">
        <v>0</v>
      </c>
      <c r="AK168" s="24">
        <v>0</v>
      </c>
      <c r="AL168" s="24">
        <v>500</v>
      </c>
      <c r="AM168" s="24">
        <v>0</v>
      </c>
      <c r="AN168" s="24">
        <v>0</v>
      </c>
      <c r="AO168" s="24">
        <v>0</v>
      </c>
      <c r="AP168" s="24">
        <v>0</v>
      </c>
      <c r="AQ168" s="24">
        <v>0</v>
      </c>
      <c r="AR168" s="24">
        <v>0</v>
      </c>
      <c r="AS168" s="24">
        <v>0</v>
      </c>
      <c r="AT168" s="24">
        <v>900</v>
      </c>
      <c r="AU168" s="27">
        <v>0</v>
      </c>
      <c r="AV168" s="24">
        <v>0</v>
      </c>
      <c r="AW168" s="24">
        <v>0</v>
      </c>
      <c r="AX168" s="24">
        <v>0</v>
      </c>
      <c r="AY168" s="24">
        <v>0</v>
      </c>
      <c r="AZ168" s="24">
        <v>1000</v>
      </c>
      <c r="BA168" s="24">
        <v>0</v>
      </c>
      <c r="BB168" s="24">
        <v>200</v>
      </c>
      <c r="BC168" s="24">
        <v>0</v>
      </c>
      <c r="BD168" s="24">
        <v>0</v>
      </c>
      <c r="BE168" s="24">
        <v>2000</v>
      </c>
      <c r="BF168" s="24">
        <v>0</v>
      </c>
      <c r="BG168" s="24">
        <v>0</v>
      </c>
      <c r="BH168" s="24">
        <v>0</v>
      </c>
      <c r="BI168" s="24">
        <v>0</v>
      </c>
      <c r="BJ168" s="24">
        <v>0</v>
      </c>
      <c r="BK168" s="24">
        <v>0</v>
      </c>
      <c r="BL168" s="24">
        <v>0</v>
      </c>
      <c r="BM168" s="24">
        <v>0</v>
      </c>
      <c r="BN168" s="24">
        <v>0</v>
      </c>
      <c r="BO168" s="24">
        <v>0</v>
      </c>
      <c r="BP168" s="24">
        <v>0</v>
      </c>
      <c r="BQ168" s="24">
        <v>0</v>
      </c>
      <c r="BR168" s="24">
        <v>0</v>
      </c>
      <c r="BS168" s="24">
        <v>0</v>
      </c>
      <c r="BT168" s="24">
        <v>0</v>
      </c>
      <c r="BU168" s="24">
        <v>0</v>
      </c>
      <c r="BV168" s="24">
        <v>0</v>
      </c>
      <c r="BW168" s="24">
        <v>0</v>
      </c>
      <c r="BX168" s="24">
        <v>0</v>
      </c>
      <c r="BY168" s="24">
        <v>0</v>
      </c>
      <c r="BZ168" s="24">
        <v>0</v>
      </c>
      <c r="CA168" s="24">
        <v>0</v>
      </c>
    </row>
    <row r="169" spans="1:79" s="32" customFormat="1" ht="45.75" customHeight="1" x14ac:dyDescent="0.25">
      <c r="A169" s="23">
        <v>1077</v>
      </c>
      <c r="B169" s="23">
        <f>VLOOKUP(H169,[1]TT3040!G:P,2,FALSE)</f>
        <v>48</v>
      </c>
      <c r="C169" s="24" t="str">
        <f>VLOOKUP(H169,[1]TT3040!G:P,9,FALSE)</f>
        <v>2. THUỐC GIẢM ĐAU, HẠ SỐT; CHỐNG VIÊM KHÔNG STEROID; THUỐC ĐIỀU TRỊ GÚT VÀ CÁC BỆNH XƯƠNG KHỚP</v>
      </c>
      <c r="D169" s="23" t="str">
        <f>VLOOKUP(H169,[1]TT3040!G:P,10,FALSE)</f>
        <v>2.1. Thuốc giảm đau, hạ sốt; chống viêm không steroid</v>
      </c>
      <c r="E169" s="23" t="s">
        <v>1118</v>
      </c>
      <c r="F169" s="24" t="s">
        <v>1119</v>
      </c>
      <c r="G169" s="24" t="s">
        <v>1120</v>
      </c>
      <c r="H169" s="24" t="s">
        <v>1120</v>
      </c>
      <c r="I169" s="24" t="s">
        <v>1121</v>
      </c>
      <c r="J169" s="24" t="s">
        <v>85</v>
      </c>
      <c r="K169" s="24" t="s">
        <v>99</v>
      </c>
      <c r="L169" s="24" t="s">
        <v>1122</v>
      </c>
      <c r="M169" s="24" t="s">
        <v>411</v>
      </c>
      <c r="N169" s="24" t="s">
        <v>412</v>
      </c>
      <c r="O169" s="24" t="s">
        <v>90</v>
      </c>
      <c r="P169" s="25">
        <v>18900</v>
      </c>
      <c r="Q169" s="25">
        <v>103238</v>
      </c>
      <c r="R169" s="25">
        <v>1951198200</v>
      </c>
      <c r="S169" s="26" t="s">
        <v>113</v>
      </c>
      <c r="T169" s="23" t="s">
        <v>114</v>
      </c>
      <c r="U169" s="24" t="s">
        <v>115</v>
      </c>
      <c r="V169" s="24"/>
      <c r="W169" s="24">
        <v>0</v>
      </c>
      <c r="X169" s="24">
        <v>0</v>
      </c>
      <c r="Y169" s="24">
        <v>0</v>
      </c>
      <c r="Z169" s="24">
        <v>0</v>
      </c>
      <c r="AA169" s="24">
        <v>0</v>
      </c>
      <c r="AB169" s="24">
        <v>0</v>
      </c>
      <c r="AC169" s="24">
        <v>4480</v>
      </c>
      <c r="AD169" s="24">
        <v>0</v>
      </c>
      <c r="AE169" s="24">
        <v>0</v>
      </c>
      <c r="AF169" s="24">
        <v>1000</v>
      </c>
      <c r="AG169" s="24">
        <v>1018</v>
      </c>
      <c r="AH169" s="24">
        <v>5000</v>
      </c>
      <c r="AI169" s="24">
        <v>0</v>
      </c>
      <c r="AJ169" s="24">
        <v>0</v>
      </c>
      <c r="AK169" s="24">
        <v>0</v>
      </c>
      <c r="AL169" s="24">
        <v>840</v>
      </c>
      <c r="AM169" s="24">
        <v>10000</v>
      </c>
      <c r="AN169" s="24">
        <v>0</v>
      </c>
      <c r="AO169" s="24">
        <v>2000</v>
      </c>
      <c r="AP169" s="24">
        <v>5000</v>
      </c>
      <c r="AQ169" s="24">
        <v>300</v>
      </c>
      <c r="AR169" s="24">
        <v>0</v>
      </c>
      <c r="AS169" s="24">
        <v>1500</v>
      </c>
      <c r="AT169" s="24">
        <v>20000</v>
      </c>
      <c r="AU169" s="27">
        <v>0</v>
      </c>
      <c r="AV169" s="24">
        <v>8000</v>
      </c>
      <c r="AW169" s="24">
        <v>2000</v>
      </c>
      <c r="AX169" s="24">
        <v>0</v>
      </c>
      <c r="AY169" s="24">
        <v>2000</v>
      </c>
      <c r="AZ169" s="24">
        <v>4800</v>
      </c>
      <c r="BA169" s="24">
        <v>1000</v>
      </c>
      <c r="BB169" s="24">
        <v>1500</v>
      </c>
      <c r="BC169" s="24">
        <v>6000</v>
      </c>
      <c r="BD169" s="24">
        <v>800</v>
      </c>
      <c r="BE169" s="24">
        <v>8000</v>
      </c>
      <c r="BF169" s="24">
        <v>0</v>
      </c>
      <c r="BG169" s="24">
        <v>7000</v>
      </c>
      <c r="BH169" s="24">
        <v>0</v>
      </c>
      <c r="BI169" s="24">
        <v>4000</v>
      </c>
      <c r="BJ169" s="24">
        <v>7000</v>
      </c>
      <c r="BK169" s="24">
        <v>0</v>
      </c>
      <c r="BL169" s="24">
        <v>0</v>
      </c>
      <c r="BM169" s="24">
        <v>0</v>
      </c>
      <c r="BN169" s="24">
        <v>0</v>
      </c>
      <c r="BO169" s="24">
        <v>0</v>
      </c>
      <c r="BP169" s="24">
        <v>0</v>
      </c>
      <c r="BQ169" s="24">
        <v>0</v>
      </c>
      <c r="BR169" s="24">
        <v>0</v>
      </c>
      <c r="BS169" s="24">
        <v>0</v>
      </c>
      <c r="BT169" s="24">
        <v>0</v>
      </c>
      <c r="BU169" s="24">
        <v>0</v>
      </c>
      <c r="BV169" s="24">
        <v>0</v>
      </c>
      <c r="BW169" s="24">
        <v>0</v>
      </c>
      <c r="BX169" s="24">
        <v>0</v>
      </c>
      <c r="BY169" s="24">
        <v>0</v>
      </c>
      <c r="BZ169" s="24">
        <v>0</v>
      </c>
      <c r="CA169" s="24">
        <v>0</v>
      </c>
    </row>
    <row r="170" spans="1:79" ht="45.75" customHeight="1" x14ac:dyDescent="0.25">
      <c r="A170" s="23">
        <v>418</v>
      </c>
      <c r="B170" s="23">
        <f>VLOOKUP(H170,[1]TT3040!G:P,2,FALSE)</f>
        <v>52</v>
      </c>
      <c r="C170" s="24" t="str">
        <f>VLOOKUP(H170,[1]TT3040!G:P,9,FALSE)</f>
        <v>2. THUỐC GIẢM ĐAU, HẠ SỐT; CHỐNG VIÊM KHÔNG STEROID; THUỐC ĐIỀU TRỊ GÚT VÀ CÁC BỆNH XƯƠNG KHỚP</v>
      </c>
      <c r="D170" s="23" t="str">
        <f>VLOOKUP(H170,[1]TT3040!G:P,10,FALSE)</f>
        <v>2.1. Thuốc giảm đau, hạ sốt; chống viêm không steroid</v>
      </c>
      <c r="E170" s="23" t="s">
        <v>1123</v>
      </c>
      <c r="F170" s="24" t="s">
        <v>1124</v>
      </c>
      <c r="G170" s="24" t="s">
        <v>1125</v>
      </c>
      <c r="H170" s="24" t="s">
        <v>1125</v>
      </c>
      <c r="I170" s="24" t="s">
        <v>1092</v>
      </c>
      <c r="J170" s="24" t="s">
        <v>252</v>
      </c>
      <c r="K170" s="24" t="s">
        <v>267</v>
      </c>
      <c r="L170" s="24" t="s">
        <v>1126</v>
      </c>
      <c r="M170" s="24" t="s">
        <v>1127</v>
      </c>
      <c r="N170" s="24" t="s">
        <v>317</v>
      </c>
      <c r="O170" s="24" t="s">
        <v>257</v>
      </c>
      <c r="P170" s="25">
        <v>2016</v>
      </c>
      <c r="Q170" s="25">
        <v>160000</v>
      </c>
      <c r="R170" s="25">
        <v>322560000</v>
      </c>
      <c r="S170" s="26" t="s">
        <v>437</v>
      </c>
      <c r="T170" s="23" t="s">
        <v>438</v>
      </c>
      <c r="U170" s="24" t="s">
        <v>439</v>
      </c>
      <c r="V170" s="24"/>
      <c r="W170" s="24">
        <v>0</v>
      </c>
      <c r="X170" s="24">
        <v>0</v>
      </c>
      <c r="Y170" s="24">
        <v>0</v>
      </c>
      <c r="Z170" s="24">
        <v>0</v>
      </c>
      <c r="AA170" s="24">
        <v>0</v>
      </c>
      <c r="AB170" s="24">
        <v>0</v>
      </c>
      <c r="AC170" s="24">
        <v>0</v>
      </c>
      <c r="AD170" s="24">
        <v>0</v>
      </c>
      <c r="AE170" s="24">
        <v>0</v>
      </c>
      <c r="AF170" s="24">
        <v>0</v>
      </c>
      <c r="AG170" s="24">
        <v>0</v>
      </c>
      <c r="AH170" s="24">
        <v>20000</v>
      </c>
      <c r="AI170" s="24">
        <v>0</v>
      </c>
      <c r="AJ170" s="24">
        <v>0</v>
      </c>
      <c r="AK170" s="24">
        <v>0</v>
      </c>
      <c r="AL170" s="24">
        <v>0</v>
      </c>
      <c r="AM170" s="24">
        <v>100000</v>
      </c>
      <c r="AN170" s="24">
        <v>0</v>
      </c>
      <c r="AO170" s="24">
        <v>0</v>
      </c>
      <c r="AP170" s="24">
        <v>0</v>
      </c>
      <c r="AQ170" s="24">
        <v>0</v>
      </c>
      <c r="AR170" s="24">
        <v>0</v>
      </c>
      <c r="AS170" s="24">
        <v>0</v>
      </c>
      <c r="AT170" s="24">
        <v>40000</v>
      </c>
      <c r="AU170" s="27">
        <v>0</v>
      </c>
      <c r="AV170" s="24">
        <v>0</v>
      </c>
      <c r="AW170" s="24">
        <v>0</v>
      </c>
      <c r="AX170" s="24">
        <v>0</v>
      </c>
      <c r="AY170" s="24">
        <v>0</v>
      </c>
      <c r="AZ170" s="24">
        <v>0</v>
      </c>
      <c r="BA170" s="24">
        <v>0</v>
      </c>
      <c r="BB170" s="24">
        <v>0</v>
      </c>
      <c r="BC170" s="24">
        <v>0</v>
      </c>
      <c r="BD170" s="24">
        <v>0</v>
      </c>
      <c r="BE170" s="24">
        <v>0</v>
      </c>
      <c r="BF170" s="24">
        <v>0</v>
      </c>
      <c r="BG170" s="24">
        <v>0</v>
      </c>
      <c r="BH170" s="24">
        <v>0</v>
      </c>
      <c r="BI170" s="24">
        <v>0</v>
      </c>
      <c r="BJ170" s="24">
        <v>0</v>
      </c>
      <c r="BK170" s="24">
        <v>0</v>
      </c>
      <c r="BL170" s="24">
        <v>0</v>
      </c>
      <c r="BM170" s="24">
        <v>0</v>
      </c>
      <c r="BN170" s="24">
        <v>0</v>
      </c>
      <c r="BO170" s="24">
        <v>0</v>
      </c>
      <c r="BP170" s="24">
        <v>0</v>
      </c>
      <c r="BQ170" s="24">
        <v>0</v>
      </c>
      <c r="BR170" s="24">
        <v>0</v>
      </c>
      <c r="BS170" s="24">
        <v>0</v>
      </c>
      <c r="BT170" s="24">
        <v>0</v>
      </c>
      <c r="BU170" s="24">
        <v>0</v>
      </c>
      <c r="BV170" s="24">
        <v>0</v>
      </c>
      <c r="BW170" s="24">
        <v>0</v>
      </c>
      <c r="BX170" s="24">
        <v>0</v>
      </c>
      <c r="BY170" s="24">
        <v>0</v>
      </c>
      <c r="BZ170" s="24">
        <v>0</v>
      </c>
      <c r="CA170" s="24">
        <v>0</v>
      </c>
    </row>
    <row r="171" spans="1:79" ht="45.75" customHeight="1" x14ac:dyDescent="0.25">
      <c r="A171" s="23">
        <v>140</v>
      </c>
      <c r="B171" s="23">
        <v>56</v>
      </c>
      <c r="C171" s="24" t="s">
        <v>1096</v>
      </c>
      <c r="D171" s="23" t="s">
        <v>1097</v>
      </c>
      <c r="E171" s="23" t="s">
        <v>1128</v>
      </c>
      <c r="F171" s="24" t="s">
        <v>1129</v>
      </c>
      <c r="G171" s="24" t="s">
        <v>1130</v>
      </c>
      <c r="H171" s="24" t="s">
        <v>1130</v>
      </c>
      <c r="I171" s="24" t="s">
        <v>1131</v>
      </c>
      <c r="J171" s="24" t="s">
        <v>540</v>
      </c>
      <c r="K171" s="24" t="s">
        <v>1132</v>
      </c>
      <c r="L171" s="24" t="s">
        <v>1133</v>
      </c>
      <c r="M171" s="24" t="s">
        <v>1134</v>
      </c>
      <c r="N171" s="24" t="s">
        <v>367</v>
      </c>
      <c r="O171" s="24" t="s">
        <v>1135</v>
      </c>
      <c r="P171" s="25">
        <v>35000</v>
      </c>
      <c r="Q171" s="25">
        <v>182150</v>
      </c>
      <c r="R171" s="25">
        <v>6375250000</v>
      </c>
      <c r="S171" s="26" t="s">
        <v>1136</v>
      </c>
      <c r="T171" s="23" t="s">
        <v>1137</v>
      </c>
      <c r="U171" s="24" t="s">
        <v>1138</v>
      </c>
      <c r="V171" s="24"/>
      <c r="W171" s="24">
        <v>15000</v>
      </c>
      <c r="X171" s="24">
        <v>0</v>
      </c>
      <c r="Y171" s="24">
        <v>40000</v>
      </c>
      <c r="Z171" s="24">
        <v>3600</v>
      </c>
      <c r="AA171" s="24">
        <v>500</v>
      </c>
      <c r="AB171" s="24">
        <v>0</v>
      </c>
      <c r="AC171" s="24">
        <v>10000</v>
      </c>
      <c r="AD171" s="24">
        <v>50</v>
      </c>
      <c r="AE171" s="24">
        <v>0</v>
      </c>
      <c r="AF171" s="24">
        <v>10000</v>
      </c>
      <c r="AG171" s="24">
        <v>1200</v>
      </c>
      <c r="AH171" s="24">
        <v>4000</v>
      </c>
      <c r="AI171" s="24">
        <v>0</v>
      </c>
      <c r="AJ171" s="24">
        <v>0</v>
      </c>
      <c r="AK171" s="24">
        <v>12000</v>
      </c>
      <c r="AL171" s="24">
        <v>4000</v>
      </c>
      <c r="AM171" s="24">
        <v>6000</v>
      </c>
      <c r="AN171" s="24">
        <v>1000</v>
      </c>
      <c r="AO171" s="24">
        <v>0</v>
      </c>
      <c r="AP171" s="24">
        <v>5000</v>
      </c>
      <c r="AQ171" s="24">
        <v>1000</v>
      </c>
      <c r="AR171" s="24">
        <v>8000</v>
      </c>
      <c r="AS171" s="24">
        <v>4000</v>
      </c>
      <c r="AT171" s="24">
        <v>2800</v>
      </c>
      <c r="AU171" s="27">
        <v>2000</v>
      </c>
      <c r="AV171" s="24">
        <v>13000</v>
      </c>
      <c r="AW171" s="24">
        <v>0</v>
      </c>
      <c r="AX171" s="24">
        <v>1000</v>
      </c>
      <c r="AY171" s="24">
        <v>0</v>
      </c>
      <c r="AZ171" s="24">
        <v>1200</v>
      </c>
      <c r="BA171" s="24">
        <v>3000</v>
      </c>
      <c r="BB171" s="24">
        <v>800</v>
      </c>
      <c r="BC171" s="24">
        <v>5000</v>
      </c>
      <c r="BD171" s="24">
        <v>200</v>
      </c>
      <c r="BE171" s="24">
        <v>4000</v>
      </c>
      <c r="BF171" s="24">
        <v>0</v>
      </c>
      <c r="BG171" s="24">
        <v>800</v>
      </c>
      <c r="BH171" s="24">
        <v>1000</v>
      </c>
      <c r="BI171" s="24">
        <v>8000</v>
      </c>
      <c r="BJ171" s="24">
        <v>9000</v>
      </c>
      <c r="BK171" s="24">
        <v>0</v>
      </c>
      <c r="BL171" s="24">
        <v>5000</v>
      </c>
      <c r="BM171" s="24">
        <v>0</v>
      </c>
      <c r="BN171" s="24">
        <v>0</v>
      </c>
      <c r="BO171" s="24">
        <v>0</v>
      </c>
      <c r="BP171" s="24">
        <v>0</v>
      </c>
      <c r="BQ171" s="24">
        <v>0</v>
      </c>
      <c r="BR171" s="24">
        <v>0</v>
      </c>
      <c r="BS171" s="24">
        <v>0</v>
      </c>
      <c r="BT171" s="24">
        <v>0</v>
      </c>
      <c r="BU171" s="24">
        <v>0</v>
      </c>
      <c r="BV171" s="24">
        <v>0</v>
      </c>
      <c r="BW171" s="24">
        <v>0</v>
      </c>
      <c r="BX171" s="24">
        <v>0</v>
      </c>
      <c r="BY171" s="24">
        <v>0</v>
      </c>
      <c r="BZ171" s="24">
        <v>0</v>
      </c>
      <c r="CA171" s="24">
        <v>0</v>
      </c>
    </row>
    <row r="172" spans="1:79" ht="45.75" customHeight="1" x14ac:dyDescent="0.25">
      <c r="A172" s="23">
        <v>619</v>
      </c>
      <c r="B172" s="23">
        <v>56</v>
      </c>
      <c r="C172" s="24" t="s">
        <v>1096</v>
      </c>
      <c r="D172" s="23" t="s">
        <v>1097</v>
      </c>
      <c r="E172" s="23" t="s">
        <v>1139</v>
      </c>
      <c r="F172" s="24" t="s">
        <v>1140</v>
      </c>
      <c r="G172" s="24" t="s">
        <v>1130</v>
      </c>
      <c r="H172" s="14" t="s">
        <v>1130</v>
      </c>
      <c r="I172" s="24" t="s">
        <v>1141</v>
      </c>
      <c r="J172" s="24" t="s">
        <v>252</v>
      </c>
      <c r="K172" s="24" t="s">
        <v>1142</v>
      </c>
      <c r="L172" s="24" t="s">
        <v>1143</v>
      </c>
      <c r="M172" s="24" t="s">
        <v>1144</v>
      </c>
      <c r="N172" s="24" t="s">
        <v>89</v>
      </c>
      <c r="O172" s="24" t="s">
        <v>682</v>
      </c>
      <c r="P172" s="25">
        <v>1827</v>
      </c>
      <c r="Q172" s="25">
        <v>338115</v>
      </c>
      <c r="R172" s="25">
        <v>617736105</v>
      </c>
      <c r="S172" s="26" t="s">
        <v>580</v>
      </c>
      <c r="T172" s="23" t="s">
        <v>533</v>
      </c>
      <c r="U172" s="24" t="s">
        <v>1144</v>
      </c>
      <c r="V172" s="24"/>
      <c r="W172" s="24">
        <v>0</v>
      </c>
      <c r="X172" s="24">
        <v>0</v>
      </c>
      <c r="Y172" s="24">
        <v>20000</v>
      </c>
      <c r="Z172" s="24">
        <v>0</v>
      </c>
      <c r="AA172" s="24">
        <v>0</v>
      </c>
      <c r="AB172" s="24">
        <v>0</v>
      </c>
      <c r="AC172" s="24">
        <v>0</v>
      </c>
      <c r="AD172" s="24">
        <v>0</v>
      </c>
      <c r="AE172" s="24">
        <v>0</v>
      </c>
      <c r="AF172" s="24">
        <v>0</v>
      </c>
      <c r="AG172" s="24">
        <v>192115</v>
      </c>
      <c r="AH172" s="24">
        <v>0</v>
      </c>
      <c r="AI172" s="24">
        <v>0</v>
      </c>
      <c r="AJ172" s="24">
        <v>0</v>
      </c>
      <c r="AK172" s="24">
        <v>0</v>
      </c>
      <c r="AL172" s="24">
        <v>0</v>
      </c>
      <c r="AM172" s="24">
        <v>0</v>
      </c>
      <c r="AN172" s="24">
        <v>0</v>
      </c>
      <c r="AO172" s="24">
        <v>0</v>
      </c>
      <c r="AP172" s="24">
        <v>0</v>
      </c>
      <c r="AQ172" s="24">
        <v>0</v>
      </c>
      <c r="AR172" s="24">
        <v>0</v>
      </c>
      <c r="AS172" s="24">
        <v>0</v>
      </c>
      <c r="AT172" s="24">
        <v>120000</v>
      </c>
      <c r="AU172" s="27">
        <v>0</v>
      </c>
      <c r="AV172" s="24">
        <v>6000</v>
      </c>
      <c r="AW172" s="24">
        <v>0</v>
      </c>
      <c r="AX172" s="24">
        <v>0</v>
      </c>
      <c r="AY172" s="24">
        <v>0</v>
      </c>
      <c r="AZ172" s="24">
        <v>0</v>
      </c>
      <c r="BA172" s="24">
        <v>0</v>
      </c>
      <c r="BB172" s="24">
        <v>0</v>
      </c>
      <c r="BC172" s="24">
        <v>0</v>
      </c>
      <c r="BD172" s="24">
        <v>0</v>
      </c>
      <c r="BE172" s="24">
        <v>0</v>
      </c>
      <c r="BF172" s="24">
        <v>0</v>
      </c>
      <c r="BG172" s="24">
        <v>0</v>
      </c>
      <c r="BH172" s="24">
        <v>0</v>
      </c>
      <c r="BI172" s="24">
        <v>0</v>
      </c>
      <c r="BJ172" s="24">
        <v>0</v>
      </c>
      <c r="BK172" s="24">
        <v>0</v>
      </c>
      <c r="BL172" s="24">
        <v>0</v>
      </c>
      <c r="BM172" s="24">
        <v>0</v>
      </c>
      <c r="BN172" s="24">
        <v>0</v>
      </c>
      <c r="BO172" s="24">
        <v>0</v>
      </c>
      <c r="BP172" s="24">
        <v>0</v>
      </c>
      <c r="BQ172" s="24">
        <v>0</v>
      </c>
      <c r="BR172" s="24">
        <v>0</v>
      </c>
      <c r="BS172" s="24">
        <v>0</v>
      </c>
      <c r="BT172" s="24">
        <v>0</v>
      </c>
      <c r="BU172" s="24">
        <v>0</v>
      </c>
      <c r="BV172" s="24">
        <v>0</v>
      </c>
      <c r="BW172" s="24">
        <v>0</v>
      </c>
      <c r="BX172" s="24">
        <v>0</v>
      </c>
      <c r="BY172" s="24">
        <v>0</v>
      </c>
      <c r="BZ172" s="24">
        <v>0</v>
      </c>
      <c r="CA172" s="24">
        <v>0</v>
      </c>
    </row>
    <row r="173" spans="1:79" ht="45.75" customHeight="1" x14ac:dyDescent="0.25">
      <c r="A173" s="23">
        <v>1007</v>
      </c>
      <c r="B173" s="23">
        <v>56</v>
      </c>
      <c r="C173" s="24" t="s">
        <v>1096</v>
      </c>
      <c r="D173" s="23" t="s">
        <v>1097</v>
      </c>
      <c r="E173" s="23" t="s">
        <v>1145</v>
      </c>
      <c r="F173" s="24" t="s">
        <v>1146</v>
      </c>
      <c r="G173" s="24" t="s">
        <v>1130</v>
      </c>
      <c r="H173" s="24" t="s">
        <v>1147</v>
      </c>
      <c r="I173" s="24" t="s">
        <v>1148</v>
      </c>
      <c r="J173" s="24" t="s">
        <v>252</v>
      </c>
      <c r="K173" s="24" t="s">
        <v>694</v>
      </c>
      <c r="L173" s="24" t="s">
        <v>1149</v>
      </c>
      <c r="M173" s="24" t="s">
        <v>1150</v>
      </c>
      <c r="N173" s="24" t="s">
        <v>89</v>
      </c>
      <c r="O173" s="24" t="s">
        <v>103</v>
      </c>
      <c r="P173" s="25">
        <v>17600</v>
      </c>
      <c r="Q173" s="25">
        <v>49100</v>
      </c>
      <c r="R173" s="25">
        <v>864160000</v>
      </c>
      <c r="S173" s="26" t="s">
        <v>1151</v>
      </c>
      <c r="T173" s="23" t="s">
        <v>1152</v>
      </c>
      <c r="U173" s="24" t="s">
        <v>1153</v>
      </c>
      <c r="V173" s="24"/>
      <c r="W173" s="24">
        <v>0</v>
      </c>
      <c r="X173" s="24">
        <v>0</v>
      </c>
      <c r="Y173" s="24">
        <v>20000</v>
      </c>
      <c r="Z173" s="24">
        <v>0</v>
      </c>
      <c r="AA173" s="24">
        <v>0</v>
      </c>
      <c r="AB173" s="24">
        <v>0</v>
      </c>
      <c r="AC173" s="24">
        <v>0</v>
      </c>
      <c r="AD173" s="24">
        <v>0</v>
      </c>
      <c r="AE173" s="24">
        <v>0</v>
      </c>
      <c r="AF173" s="24">
        <v>0</v>
      </c>
      <c r="AG173" s="24">
        <v>0</v>
      </c>
      <c r="AH173" s="24">
        <v>0</v>
      </c>
      <c r="AI173" s="24">
        <v>0</v>
      </c>
      <c r="AJ173" s="24">
        <v>0</v>
      </c>
      <c r="AK173" s="24">
        <v>4400</v>
      </c>
      <c r="AL173" s="24">
        <v>2500</v>
      </c>
      <c r="AM173" s="24">
        <v>0</v>
      </c>
      <c r="AN173" s="24">
        <v>0</v>
      </c>
      <c r="AO173" s="24">
        <v>0</v>
      </c>
      <c r="AP173" s="24">
        <v>0</v>
      </c>
      <c r="AQ173" s="24">
        <v>1200</v>
      </c>
      <c r="AR173" s="24">
        <v>0</v>
      </c>
      <c r="AS173" s="24">
        <v>0</v>
      </c>
      <c r="AT173" s="24">
        <v>1000</v>
      </c>
      <c r="AU173" s="27">
        <v>0</v>
      </c>
      <c r="AV173" s="24">
        <v>0</v>
      </c>
      <c r="AW173" s="24">
        <v>0</v>
      </c>
      <c r="AX173" s="24">
        <v>0</v>
      </c>
      <c r="AY173" s="24">
        <v>15000</v>
      </c>
      <c r="AZ173" s="24">
        <v>1000</v>
      </c>
      <c r="BA173" s="24">
        <v>0</v>
      </c>
      <c r="BB173" s="24">
        <v>0</v>
      </c>
      <c r="BC173" s="24">
        <v>0</v>
      </c>
      <c r="BD173" s="24">
        <v>0</v>
      </c>
      <c r="BE173" s="24">
        <v>4000</v>
      </c>
      <c r="BF173" s="24">
        <v>0</v>
      </c>
      <c r="BG173" s="24">
        <v>0</v>
      </c>
      <c r="BH173" s="24">
        <v>0</v>
      </c>
      <c r="BI173" s="24">
        <v>0</v>
      </c>
      <c r="BJ173" s="24">
        <v>0</v>
      </c>
      <c r="BK173" s="24">
        <v>0</v>
      </c>
      <c r="BL173" s="24">
        <v>0</v>
      </c>
      <c r="BM173" s="24">
        <v>0</v>
      </c>
      <c r="BN173" s="24">
        <v>0</v>
      </c>
      <c r="BO173" s="24">
        <v>0</v>
      </c>
      <c r="BP173" s="24">
        <v>0</v>
      </c>
      <c r="BQ173" s="24">
        <v>0</v>
      </c>
      <c r="BR173" s="24">
        <v>0</v>
      </c>
      <c r="BS173" s="24">
        <v>0</v>
      </c>
      <c r="BT173" s="24">
        <v>0</v>
      </c>
      <c r="BU173" s="24">
        <v>0</v>
      </c>
      <c r="BV173" s="24">
        <v>0</v>
      </c>
      <c r="BW173" s="24">
        <v>0</v>
      </c>
      <c r="BX173" s="24">
        <v>0</v>
      </c>
      <c r="BY173" s="24">
        <v>0</v>
      </c>
      <c r="BZ173" s="24">
        <v>0</v>
      </c>
      <c r="CA173" s="24">
        <v>0</v>
      </c>
    </row>
    <row r="174" spans="1:79" ht="45.75" customHeight="1" x14ac:dyDescent="0.25">
      <c r="A174" s="23">
        <v>1009</v>
      </c>
      <c r="B174" s="23">
        <f>VLOOKUP(H174,[1]TT3040!G:P,2,FALSE)</f>
        <v>56</v>
      </c>
      <c r="C174" s="24" t="str">
        <f>VLOOKUP(H174,[1]TT3040!G:P,9,FALSE)</f>
        <v>2. THUỐC GIẢM ĐAU, HẠ SỐT; CHỐNG VIÊM KHÔNG STEROID; THUỐC ĐIỀU TRỊ GÚT VÀ CÁC BỆNH XƯƠNG KHỚP</v>
      </c>
      <c r="D174" s="23" t="str">
        <f>VLOOKUP(H174,[1]TT3040!G:P,10,FALSE)</f>
        <v>2.1. Thuốc giảm đau, hạ sốt; chống viêm không steroid</v>
      </c>
      <c r="E174" s="23" t="s">
        <v>1154</v>
      </c>
      <c r="F174" s="24" t="s">
        <v>1155</v>
      </c>
      <c r="G174" s="24" t="s">
        <v>1156</v>
      </c>
      <c r="H174" s="24" t="s">
        <v>1156</v>
      </c>
      <c r="I174" s="24" t="s">
        <v>515</v>
      </c>
      <c r="J174" s="24" t="s">
        <v>252</v>
      </c>
      <c r="K174" s="24" t="s">
        <v>1157</v>
      </c>
      <c r="L174" s="24" t="s">
        <v>1158</v>
      </c>
      <c r="M174" s="24" t="s">
        <v>425</v>
      </c>
      <c r="N174" s="24" t="s">
        <v>89</v>
      </c>
      <c r="O174" s="24" t="s">
        <v>682</v>
      </c>
      <c r="P174" s="25">
        <v>315</v>
      </c>
      <c r="Q174" s="25">
        <v>3596376</v>
      </c>
      <c r="R174" s="25">
        <v>1132858440</v>
      </c>
      <c r="S174" s="26" t="s">
        <v>437</v>
      </c>
      <c r="T174" s="23" t="s">
        <v>438</v>
      </c>
      <c r="U174" s="24" t="s">
        <v>439</v>
      </c>
      <c r="V174" s="24"/>
      <c r="W174" s="24">
        <v>36000</v>
      </c>
      <c r="X174" s="24">
        <v>0</v>
      </c>
      <c r="Y174" s="24">
        <v>400000</v>
      </c>
      <c r="Z174" s="24">
        <v>0</v>
      </c>
      <c r="AA174" s="24">
        <v>0</v>
      </c>
      <c r="AB174" s="24">
        <v>0</v>
      </c>
      <c r="AC174" s="24">
        <v>0</v>
      </c>
      <c r="AD174" s="24">
        <v>0</v>
      </c>
      <c r="AE174" s="24">
        <v>21000</v>
      </c>
      <c r="AF174" s="24">
        <v>0</v>
      </c>
      <c r="AG174" s="24">
        <v>0</v>
      </c>
      <c r="AH174" s="24">
        <v>0</v>
      </c>
      <c r="AI174" s="24">
        <v>0</v>
      </c>
      <c r="AJ174" s="24">
        <v>0</v>
      </c>
      <c r="AK174" s="24">
        <v>14000</v>
      </c>
      <c r="AL174" s="24">
        <v>280000</v>
      </c>
      <c r="AM174" s="24">
        <v>0</v>
      </c>
      <c r="AN174" s="24">
        <v>45000</v>
      </c>
      <c r="AO174" s="24">
        <v>12000</v>
      </c>
      <c r="AP174" s="24">
        <v>0</v>
      </c>
      <c r="AQ174" s="24">
        <v>64960</v>
      </c>
      <c r="AR174" s="24">
        <v>240000</v>
      </c>
      <c r="AS174" s="24">
        <v>60000</v>
      </c>
      <c r="AT174" s="24">
        <v>40000</v>
      </c>
      <c r="AU174" s="27">
        <v>0</v>
      </c>
      <c r="AV174" s="24">
        <v>80000</v>
      </c>
      <c r="AW174" s="24">
        <v>1340000</v>
      </c>
      <c r="AX174" s="24">
        <v>300000</v>
      </c>
      <c r="AY174" s="24">
        <v>210000</v>
      </c>
      <c r="AZ174" s="24">
        <v>32416</v>
      </c>
      <c r="BA174" s="24">
        <v>0</v>
      </c>
      <c r="BB174" s="24">
        <v>320000</v>
      </c>
      <c r="BC174" s="24">
        <v>52500</v>
      </c>
      <c r="BD174" s="24">
        <v>13500</v>
      </c>
      <c r="BE174" s="24">
        <v>30000</v>
      </c>
      <c r="BF174" s="24">
        <v>0</v>
      </c>
      <c r="BG174" s="24">
        <v>0</v>
      </c>
      <c r="BH174" s="24">
        <v>0</v>
      </c>
      <c r="BI174" s="24">
        <v>0</v>
      </c>
      <c r="BJ174" s="24">
        <v>0</v>
      </c>
      <c r="BK174" s="24">
        <v>0</v>
      </c>
      <c r="BL174" s="24">
        <v>0</v>
      </c>
      <c r="BM174" s="24">
        <v>3000</v>
      </c>
      <c r="BN174" s="24">
        <v>0</v>
      </c>
      <c r="BO174" s="24">
        <v>0</v>
      </c>
      <c r="BP174" s="24">
        <v>2000</v>
      </c>
      <c r="BQ174" s="24">
        <v>0</v>
      </c>
      <c r="BR174" s="24">
        <v>0</v>
      </c>
      <c r="BS174" s="24">
        <v>0</v>
      </c>
      <c r="BT174" s="24">
        <v>0</v>
      </c>
      <c r="BU174" s="24">
        <v>0</v>
      </c>
      <c r="BV174" s="24">
        <v>0</v>
      </c>
      <c r="BW174" s="24">
        <v>0</v>
      </c>
      <c r="BX174" s="24">
        <v>0</v>
      </c>
      <c r="BY174" s="24">
        <v>0</v>
      </c>
      <c r="BZ174" s="24">
        <v>0</v>
      </c>
      <c r="CA174" s="24">
        <v>0</v>
      </c>
    </row>
    <row r="175" spans="1:79" s="32" customFormat="1" ht="45.75" customHeight="1" x14ac:dyDescent="0.25">
      <c r="A175" s="23">
        <v>1118</v>
      </c>
      <c r="B175" s="23">
        <v>56</v>
      </c>
      <c r="C175" s="24" t="s">
        <v>1096</v>
      </c>
      <c r="D175" s="23" t="s">
        <v>1097</v>
      </c>
      <c r="E175" s="23" t="s">
        <v>1159</v>
      </c>
      <c r="F175" s="24" t="s">
        <v>1160</v>
      </c>
      <c r="G175" s="24" t="s">
        <v>1130</v>
      </c>
      <c r="H175" s="24" t="s">
        <v>1130</v>
      </c>
      <c r="I175" s="24" t="s">
        <v>1131</v>
      </c>
      <c r="J175" s="24" t="s">
        <v>540</v>
      </c>
      <c r="K175" s="24" t="s">
        <v>1132</v>
      </c>
      <c r="L175" s="24" t="s">
        <v>1161</v>
      </c>
      <c r="M175" s="24" t="s">
        <v>112</v>
      </c>
      <c r="N175" s="24" t="s">
        <v>89</v>
      </c>
      <c r="O175" s="24" t="s">
        <v>649</v>
      </c>
      <c r="P175" s="25">
        <v>12999</v>
      </c>
      <c r="Q175" s="25">
        <v>451130</v>
      </c>
      <c r="R175" s="25">
        <v>5864238870</v>
      </c>
      <c r="S175" s="26" t="s">
        <v>113</v>
      </c>
      <c r="T175" s="23" t="s">
        <v>114</v>
      </c>
      <c r="U175" s="24" t="s">
        <v>115</v>
      </c>
      <c r="V175" s="24"/>
      <c r="W175" s="24">
        <v>150000</v>
      </c>
      <c r="X175" s="24">
        <v>400</v>
      </c>
      <c r="Y175" s="24">
        <v>10000</v>
      </c>
      <c r="Z175" s="24">
        <v>6000</v>
      </c>
      <c r="AA175" s="24">
        <v>500</v>
      </c>
      <c r="AB175" s="24">
        <v>0</v>
      </c>
      <c r="AC175" s="24">
        <v>15000</v>
      </c>
      <c r="AD175" s="24">
        <v>0</v>
      </c>
      <c r="AE175" s="24">
        <v>1000</v>
      </c>
      <c r="AF175" s="24">
        <v>25000</v>
      </c>
      <c r="AG175" s="24">
        <v>28600</v>
      </c>
      <c r="AH175" s="24">
        <v>3500</v>
      </c>
      <c r="AI175" s="24">
        <v>0</v>
      </c>
      <c r="AJ175" s="24">
        <v>0</v>
      </c>
      <c r="AK175" s="24">
        <v>8000</v>
      </c>
      <c r="AL175" s="24">
        <v>3980</v>
      </c>
      <c r="AM175" s="24">
        <v>9000</v>
      </c>
      <c r="AN175" s="24">
        <v>23000</v>
      </c>
      <c r="AO175" s="24">
        <v>30000</v>
      </c>
      <c r="AP175" s="24">
        <v>63000</v>
      </c>
      <c r="AQ175" s="24">
        <v>3000</v>
      </c>
      <c r="AR175" s="24">
        <v>4000</v>
      </c>
      <c r="AS175" s="24">
        <v>0</v>
      </c>
      <c r="AT175" s="24">
        <v>1000</v>
      </c>
      <c r="AU175" s="27">
        <v>0</v>
      </c>
      <c r="AV175" s="24">
        <v>10000</v>
      </c>
      <c r="AW175" s="24">
        <v>1500</v>
      </c>
      <c r="AX175" s="24">
        <v>0</v>
      </c>
      <c r="AY175" s="24">
        <v>15000</v>
      </c>
      <c r="AZ175" s="24">
        <v>800</v>
      </c>
      <c r="BA175" s="24">
        <v>22900</v>
      </c>
      <c r="BB175" s="24">
        <v>1900</v>
      </c>
      <c r="BC175" s="24">
        <v>0</v>
      </c>
      <c r="BD175" s="24">
        <v>1400</v>
      </c>
      <c r="BE175" s="24">
        <v>7100</v>
      </c>
      <c r="BF175" s="24">
        <v>0</v>
      </c>
      <c r="BG175" s="24">
        <v>500</v>
      </c>
      <c r="BH175" s="24">
        <v>0</v>
      </c>
      <c r="BI175" s="24">
        <v>4000</v>
      </c>
      <c r="BJ175" s="24">
        <v>0</v>
      </c>
      <c r="BK175" s="24">
        <v>50</v>
      </c>
      <c r="BL175" s="24">
        <v>1000</v>
      </c>
      <c r="BM175" s="24">
        <v>0</v>
      </c>
      <c r="BN175" s="24">
        <v>0</v>
      </c>
      <c r="BO175" s="24">
        <v>0</v>
      </c>
      <c r="BP175" s="24">
        <v>0</v>
      </c>
      <c r="BQ175" s="24">
        <v>0</v>
      </c>
      <c r="BR175" s="24">
        <v>0</v>
      </c>
      <c r="BS175" s="24">
        <v>0</v>
      </c>
      <c r="BT175" s="24">
        <v>0</v>
      </c>
      <c r="BU175" s="24">
        <v>0</v>
      </c>
      <c r="BV175" s="24">
        <v>0</v>
      </c>
      <c r="BW175" s="24">
        <v>0</v>
      </c>
      <c r="BX175" s="24">
        <v>0</v>
      </c>
      <c r="BY175" s="24">
        <v>0</v>
      </c>
      <c r="BZ175" s="24">
        <v>0</v>
      </c>
      <c r="CA175" s="24">
        <v>0</v>
      </c>
    </row>
    <row r="176" spans="1:79" ht="45.75" customHeight="1" x14ac:dyDescent="0.25">
      <c r="A176" s="23">
        <v>1120</v>
      </c>
      <c r="B176" s="23">
        <f>VLOOKUP(H176,[1]TT3040!G:P,2,FALSE)</f>
        <v>56</v>
      </c>
      <c r="C176" s="24" t="str">
        <f>VLOOKUP(H176,[1]TT3040!G:P,9,FALSE)</f>
        <v>2. THUỐC GIẢM ĐAU, HẠ SỐT; CHỐNG VIÊM KHÔNG STEROID; THUỐC ĐIỀU TRỊ GÚT VÀ CÁC BỆNH XƯƠNG KHỚP</v>
      </c>
      <c r="D176" s="23" t="str">
        <f>VLOOKUP(H176,[1]TT3040!G:P,10,FALSE)</f>
        <v>2.1. Thuốc giảm đau, hạ sốt; chống viêm không steroid</v>
      </c>
      <c r="E176" s="23" t="s">
        <v>1162</v>
      </c>
      <c r="F176" s="24" t="s">
        <v>1163</v>
      </c>
      <c r="G176" s="24" t="s">
        <v>1156</v>
      </c>
      <c r="H176" s="24" t="s">
        <v>1156</v>
      </c>
      <c r="I176" s="24" t="s">
        <v>1164</v>
      </c>
      <c r="J176" s="24" t="s">
        <v>252</v>
      </c>
      <c r="K176" s="24" t="s">
        <v>1165</v>
      </c>
      <c r="L176" s="24" t="s">
        <v>1166</v>
      </c>
      <c r="M176" s="24" t="s">
        <v>1167</v>
      </c>
      <c r="N176" s="24" t="s">
        <v>89</v>
      </c>
      <c r="O176" s="24" t="s">
        <v>257</v>
      </c>
      <c r="P176" s="25">
        <v>997</v>
      </c>
      <c r="Q176" s="25">
        <v>2627510</v>
      </c>
      <c r="R176" s="25">
        <v>2619627470</v>
      </c>
      <c r="S176" s="26" t="s">
        <v>235</v>
      </c>
      <c r="T176" s="23" t="s">
        <v>236</v>
      </c>
      <c r="U176" s="24" t="s">
        <v>237</v>
      </c>
      <c r="V176" s="24"/>
      <c r="W176" s="24">
        <v>120000</v>
      </c>
      <c r="X176" s="24">
        <v>0</v>
      </c>
      <c r="Y176" s="24">
        <v>30000</v>
      </c>
      <c r="Z176" s="24">
        <v>0</v>
      </c>
      <c r="AA176" s="24">
        <v>0</v>
      </c>
      <c r="AB176" s="24">
        <v>0</v>
      </c>
      <c r="AC176" s="24">
        <v>0</v>
      </c>
      <c r="AD176" s="24">
        <v>0</v>
      </c>
      <c r="AE176" s="24">
        <v>0</v>
      </c>
      <c r="AF176" s="24">
        <v>40000</v>
      </c>
      <c r="AG176" s="24">
        <v>0</v>
      </c>
      <c r="AH176" s="24">
        <v>200000</v>
      </c>
      <c r="AI176" s="24">
        <v>0</v>
      </c>
      <c r="AJ176" s="24">
        <v>0</v>
      </c>
      <c r="AK176" s="24">
        <v>400000</v>
      </c>
      <c r="AL176" s="24">
        <v>50000</v>
      </c>
      <c r="AM176" s="24">
        <v>150000</v>
      </c>
      <c r="AN176" s="24">
        <v>0</v>
      </c>
      <c r="AO176" s="24">
        <v>30000</v>
      </c>
      <c r="AP176" s="24">
        <v>0</v>
      </c>
      <c r="AQ176" s="24">
        <v>200000</v>
      </c>
      <c r="AR176" s="24">
        <v>0</v>
      </c>
      <c r="AS176" s="24">
        <v>450000</v>
      </c>
      <c r="AT176" s="24">
        <v>300000</v>
      </c>
      <c r="AU176" s="27">
        <v>0</v>
      </c>
      <c r="AV176" s="24">
        <v>8000</v>
      </c>
      <c r="AW176" s="24">
        <v>50000</v>
      </c>
      <c r="AX176" s="24">
        <v>50000</v>
      </c>
      <c r="AY176" s="24">
        <v>40000</v>
      </c>
      <c r="AZ176" s="24">
        <v>151300</v>
      </c>
      <c r="BA176" s="24">
        <v>0</v>
      </c>
      <c r="BB176" s="24">
        <v>0</v>
      </c>
      <c r="BC176" s="24">
        <v>200000</v>
      </c>
      <c r="BD176" s="24">
        <v>26000</v>
      </c>
      <c r="BE176" s="24">
        <v>10000</v>
      </c>
      <c r="BF176" s="24">
        <v>0</v>
      </c>
      <c r="BG176" s="24">
        <v>20000</v>
      </c>
      <c r="BH176" s="24">
        <v>5000</v>
      </c>
      <c r="BI176" s="24">
        <v>80000</v>
      </c>
      <c r="BJ176" s="24">
        <v>0</v>
      </c>
      <c r="BK176" s="24">
        <v>0</v>
      </c>
      <c r="BL176" s="24">
        <v>0</v>
      </c>
      <c r="BM176" s="24">
        <v>0</v>
      </c>
      <c r="BN176" s="24">
        <v>8210</v>
      </c>
      <c r="BO176" s="24">
        <v>0</v>
      </c>
      <c r="BP176" s="24">
        <v>9000</v>
      </c>
      <c r="BQ176" s="24">
        <v>0</v>
      </c>
      <c r="BR176" s="24">
        <v>0</v>
      </c>
      <c r="BS176" s="24">
        <v>0</v>
      </c>
      <c r="BT176" s="24">
        <v>0</v>
      </c>
      <c r="BU176" s="24">
        <v>0</v>
      </c>
      <c r="BV176" s="24">
        <v>0</v>
      </c>
      <c r="BW176" s="24">
        <v>0</v>
      </c>
      <c r="BX176" s="24">
        <v>0</v>
      </c>
      <c r="BY176" s="24">
        <v>0</v>
      </c>
      <c r="BZ176" s="24">
        <v>0</v>
      </c>
      <c r="CA176" s="24">
        <v>0</v>
      </c>
    </row>
    <row r="177" spans="1:79" ht="45.75" customHeight="1" x14ac:dyDescent="0.25">
      <c r="A177" s="23">
        <v>425</v>
      </c>
      <c r="B177" s="23">
        <f>VLOOKUP(H177,[1]TT3040!G:P,2,FALSE)</f>
        <v>57</v>
      </c>
      <c r="C177" s="24" t="str">
        <f>VLOOKUP(H177,[1]TT3040!G:P,9,FALSE)</f>
        <v>2. THUỐC GIẢM ĐAU, HẠ SỐT; CHỐNG VIÊM KHÔNG STEROID; THUỐC ĐIỀU TRỊ GÚT VÀ CÁC BỆNH XƯƠNG KHỚP</v>
      </c>
      <c r="D177" s="23" t="str">
        <f>VLOOKUP(H177,[1]TT3040!G:P,10,FALSE)</f>
        <v>2.1. Thuốc giảm đau, hạ sốt; chống viêm không steroid</v>
      </c>
      <c r="E177" s="23" t="s">
        <v>1168</v>
      </c>
      <c r="F177" s="24" t="s">
        <v>1169</v>
      </c>
      <c r="G177" s="24" t="s">
        <v>1170</v>
      </c>
      <c r="H177" s="14" t="s">
        <v>1171</v>
      </c>
      <c r="I177" s="24" t="s">
        <v>1172</v>
      </c>
      <c r="J177" s="24" t="s">
        <v>252</v>
      </c>
      <c r="K177" s="24" t="s">
        <v>253</v>
      </c>
      <c r="L177" s="24" t="s">
        <v>1173</v>
      </c>
      <c r="M177" s="24" t="s">
        <v>88</v>
      </c>
      <c r="N177" s="24" t="s">
        <v>89</v>
      </c>
      <c r="O177" s="24" t="s">
        <v>257</v>
      </c>
      <c r="P177" s="25">
        <v>125</v>
      </c>
      <c r="Q177" s="25">
        <v>2130000</v>
      </c>
      <c r="R177" s="25">
        <v>266250000</v>
      </c>
      <c r="S177" s="26" t="s">
        <v>91</v>
      </c>
      <c r="T177" s="23" t="s">
        <v>92</v>
      </c>
      <c r="U177" s="24" t="s">
        <v>93</v>
      </c>
      <c r="V177" s="24"/>
      <c r="W177" s="24">
        <v>0</v>
      </c>
      <c r="X177" s="24">
        <v>0</v>
      </c>
      <c r="Y177" s="24">
        <v>0</v>
      </c>
      <c r="Z177" s="24">
        <v>0</v>
      </c>
      <c r="AA177" s="24">
        <v>0</v>
      </c>
      <c r="AB177" s="24">
        <v>0</v>
      </c>
      <c r="AC177" s="24">
        <v>0</v>
      </c>
      <c r="AD177" s="24">
        <v>0</v>
      </c>
      <c r="AE177" s="24">
        <v>0</v>
      </c>
      <c r="AF177" s="24">
        <v>0</v>
      </c>
      <c r="AG177" s="24">
        <v>0</v>
      </c>
      <c r="AH177" s="24">
        <v>0</v>
      </c>
      <c r="AI177" s="24">
        <v>0</v>
      </c>
      <c r="AJ177" s="24">
        <v>0</v>
      </c>
      <c r="AK177" s="24">
        <v>0</v>
      </c>
      <c r="AL177" s="24">
        <v>0</v>
      </c>
      <c r="AM177" s="24">
        <v>0</v>
      </c>
      <c r="AN177" s="24">
        <v>0</v>
      </c>
      <c r="AO177" s="24">
        <v>500000</v>
      </c>
      <c r="AP177" s="24">
        <v>0</v>
      </c>
      <c r="AQ177" s="24">
        <v>0</v>
      </c>
      <c r="AR177" s="24">
        <v>0</v>
      </c>
      <c r="AS177" s="24">
        <v>0</v>
      </c>
      <c r="AT177" s="24">
        <v>60000</v>
      </c>
      <c r="AU177" s="27">
        <v>0</v>
      </c>
      <c r="AV177" s="24">
        <v>0</v>
      </c>
      <c r="AW177" s="24">
        <v>0</v>
      </c>
      <c r="AX177" s="24">
        <v>0</v>
      </c>
      <c r="AY177" s="24">
        <v>70000</v>
      </c>
      <c r="AZ177" s="24">
        <v>0</v>
      </c>
      <c r="BA177" s="24">
        <v>1500000</v>
      </c>
      <c r="BB177" s="24">
        <v>0</v>
      </c>
      <c r="BC177" s="24">
        <v>0</v>
      </c>
      <c r="BD177" s="24">
        <v>0</v>
      </c>
      <c r="BE177" s="24">
        <v>0</v>
      </c>
      <c r="BF177" s="24">
        <v>0</v>
      </c>
      <c r="BG177" s="24">
        <v>0</v>
      </c>
      <c r="BH177" s="24">
        <v>0</v>
      </c>
      <c r="BI177" s="24">
        <v>0</v>
      </c>
      <c r="BJ177" s="24">
        <v>0</v>
      </c>
      <c r="BK177" s="24">
        <v>0</v>
      </c>
      <c r="BL177" s="24">
        <v>0</v>
      </c>
      <c r="BM177" s="24">
        <v>0</v>
      </c>
      <c r="BN177" s="24">
        <v>0</v>
      </c>
      <c r="BO177" s="24">
        <v>0</v>
      </c>
      <c r="BP177" s="24">
        <v>0</v>
      </c>
      <c r="BQ177" s="24">
        <v>0</v>
      </c>
      <c r="BR177" s="24">
        <v>0</v>
      </c>
      <c r="BS177" s="24">
        <v>0</v>
      </c>
      <c r="BT177" s="24">
        <v>0</v>
      </c>
      <c r="BU177" s="24">
        <v>0</v>
      </c>
      <c r="BV177" s="24">
        <v>0</v>
      </c>
      <c r="BW177" s="24">
        <v>0</v>
      </c>
      <c r="BX177" s="24">
        <v>0</v>
      </c>
      <c r="BY177" s="24">
        <v>0</v>
      </c>
      <c r="BZ177" s="24">
        <v>0</v>
      </c>
      <c r="CA177" s="24">
        <v>0</v>
      </c>
    </row>
    <row r="178" spans="1:79" ht="45.75" customHeight="1" x14ac:dyDescent="0.25">
      <c r="A178" s="23">
        <v>1011</v>
      </c>
      <c r="B178" s="23">
        <f>VLOOKUP(H178,[1]TT3040!G:P,2,FALSE)</f>
        <v>57</v>
      </c>
      <c r="C178" s="24" t="str">
        <f>VLOOKUP(H178,[1]TT3040!G:P,9,FALSE)</f>
        <v>2. THUỐC GIẢM ĐAU, HẠ SỐT; CHỐNG VIÊM KHÔNG STEROID; THUỐC ĐIỀU TRỊ GÚT VÀ CÁC BỆNH XƯƠNG KHỚP</v>
      </c>
      <c r="D178" s="23" t="str">
        <f>VLOOKUP(H178,[1]TT3040!G:P,10,FALSE)</f>
        <v>2.1. Thuốc giảm đau, hạ sốt; chống viêm không steroid</v>
      </c>
      <c r="E178" s="23" t="s">
        <v>1174</v>
      </c>
      <c r="F178" s="24" t="s">
        <v>1175</v>
      </c>
      <c r="G178" s="24" t="s">
        <v>1176</v>
      </c>
      <c r="H178" s="14" t="s">
        <v>1171</v>
      </c>
      <c r="I178" s="24" t="s">
        <v>1177</v>
      </c>
      <c r="J178" s="24" t="s">
        <v>252</v>
      </c>
      <c r="K178" s="24" t="s">
        <v>1142</v>
      </c>
      <c r="L178" s="24" t="s">
        <v>1178</v>
      </c>
      <c r="M178" s="24" t="s">
        <v>532</v>
      </c>
      <c r="N178" s="24" t="s">
        <v>89</v>
      </c>
      <c r="O178" s="24" t="s">
        <v>682</v>
      </c>
      <c r="P178" s="25">
        <v>800</v>
      </c>
      <c r="Q178" s="25">
        <v>871560</v>
      </c>
      <c r="R178" s="25">
        <v>697248000</v>
      </c>
      <c r="S178" s="26" t="s">
        <v>533</v>
      </c>
      <c r="T178" s="23" t="s">
        <v>534</v>
      </c>
      <c r="U178" s="24" t="s">
        <v>535</v>
      </c>
      <c r="V178" s="24"/>
      <c r="W178" s="24">
        <v>0</v>
      </c>
      <c r="X178" s="24">
        <v>0</v>
      </c>
      <c r="Y178" s="24">
        <v>0</v>
      </c>
      <c r="Z178" s="24">
        <v>0</v>
      </c>
      <c r="AA178" s="24">
        <v>0</v>
      </c>
      <c r="AB178" s="24">
        <v>0</v>
      </c>
      <c r="AC178" s="24">
        <v>0</v>
      </c>
      <c r="AD178" s="24">
        <v>0</v>
      </c>
      <c r="AE178" s="24">
        <v>0</v>
      </c>
      <c r="AF178" s="24">
        <v>1000</v>
      </c>
      <c r="AG178" s="24">
        <v>0</v>
      </c>
      <c r="AH178" s="24">
        <v>0</v>
      </c>
      <c r="AI178" s="24">
        <v>0</v>
      </c>
      <c r="AJ178" s="24">
        <v>0</v>
      </c>
      <c r="AK178" s="24">
        <v>0</v>
      </c>
      <c r="AL178" s="24">
        <v>0</v>
      </c>
      <c r="AM178" s="24">
        <v>0</v>
      </c>
      <c r="AN178" s="24">
        <v>0</v>
      </c>
      <c r="AO178" s="24">
        <v>7000</v>
      </c>
      <c r="AP178" s="24">
        <v>80000</v>
      </c>
      <c r="AQ178" s="24">
        <v>86800</v>
      </c>
      <c r="AR178" s="24">
        <v>0</v>
      </c>
      <c r="AS178" s="24">
        <v>0</v>
      </c>
      <c r="AT178" s="24">
        <v>160000</v>
      </c>
      <c r="AU178" s="27">
        <v>0</v>
      </c>
      <c r="AV178" s="24">
        <v>0</v>
      </c>
      <c r="AW178" s="24">
        <v>0</v>
      </c>
      <c r="AX178" s="24">
        <v>117000</v>
      </c>
      <c r="AY178" s="24">
        <v>30000</v>
      </c>
      <c r="AZ178" s="24">
        <v>0</v>
      </c>
      <c r="BA178" s="24">
        <v>300000</v>
      </c>
      <c r="BB178" s="24">
        <v>50000</v>
      </c>
      <c r="BC178" s="24">
        <v>0</v>
      </c>
      <c r="BD178" s="24">
        <v>10200</v>
      </c>
      <c r="BE178" s="24">
        <v>24000</v>
      </c>
      <c r="BF178" s="24">
        <v>0</v>
      </c>
      <c r="BG178" s="24">
        <v>0</v>
      </c>
      <c r="BH178" s="24">
        <v>0</v>
      </c>
      <c r="BI178" s="24">
        <v>3000</v>
      </c>
      <c r="BJ178" s="24">
        <v>2160</v>
      </c>
      <c r="BK178" s="24">
        <v>0</v>
      </c>
      <c r="BL178" s="24">
        <v>0</v>
      </c>
      <c r="BM178" s="24">
        <v>0</v>
      </c>
      <c r="BN178" s="24">
        <v>0</v>
      </c>
      <c r="BO178" s="24">
        <v>0</v>
      </c>
      <c r="BP178" s="24">
        <v>400</v>
      </c>
      <c r="BQ178" s="24">
        <v>0</v>
      </c>
      <c r="BR178" s="24">
        <v>0</v>
      </c>
      <c r="BS178" s="24">
        <v>0</v>
      </c>
      <c r="BT178" s="24">
        <v>0</v>
      </c>
      <c r="BU178" s="24">
        <v>0</v>
      </c>
      <c r="BV178" s="24">
        <v>0</v>
      </c>
      <c r="BW178" s="24">
        <v>0</v>
      </c>
      <c r="BX178" s="24">
        <v>0</v>
      </c>
      <c r="BY178" s="24">
        <v>0</v>
      </c>
      <c r="BZ178" s="24">
        <v>0</v>
      </c>
      <c r="CA178" s="24">
        <v>0</v>
      </c>
    </row>
    <row r="179" spans="1:79" ht="45.75" customHeight="1" x14ac:dyDescent="0.25">
      <c r="A179" s="23">
        <v>770</v>
      </c>
      <c r="B179" s="23">
        <f>VLOOKUP(H179,[1]TT3040!G:P,2,FALSE)</f>
        <v>64</v>
      </c>
      <c r="C179" s="24" t="str">
        <f>VLOOKUP(H179,[1]TT3040!G:P,9,FALSE)</f>
        <v>2. THUỐC GIẢM ĐAU, HẠ SỐT; CHỐNG VIÊM KHÔNG STEROID; THUỐC ĐIỀU TRỊ GÚT VÀ CÁC BỆNH XƯƠNG KHỚP</v>
      </c>
      <c r="D179" s="23" t="str">
        <f>VLOOKUP(H179,[1]TT3040!G:P,10,FALSE)</f>
        <v>2.1. Thuốc giảm đau, hạ sốt; chống viêm không steroid</v>
      </c>
      <c r="E179" s="23" t="s">
        <v>1179</v>
      </c>
      <c r="F179" s="24" t="s">
        <v>1180</v>
      </c>
      <c r="G179" s="24" t="s">
        <v>1181</v>
      </c>
      <c r="H179" s="14" t="s">
        <v>1182</v>
      </c>
      <c r="I179" s="24" t="s">
        <v>1183</v>
      </c>
      <c r="J179" s="24" t="s">
        <v>252</v>
      </c>
      <c r="K179" s="24" t="s">
        <v>267</v>
      </c>
      <c r="L179" s="24" t="s">
        <v>1184</v>
      </c>
      <c r="M179" s="24" t="s">
        <v>377</v>
      </c>
      <c r="N179" s="24" t="s">
        <v>89</v>
      </c>
      <c r="O179" s="24" t="s">
        <v>257</v>
      </c>
      <c r="P179" s="25">
        <v>2300</v>
      </c>
      <c r="Q179" s="25">
        <v>218500</v>
      </c>
      <c r="R179" s="25">
        <v>502550000</v>
      </c>
      <c r="S179" s="26" t="s">
        <v>378</v>
      </c>
      <c r="T179" s="23" t="s">
        <v>379</v>
      </c>
      <c r="U179" s="24" t="s">
        <v>380</v>
      </c>
      <c r="V179" s="24"/>
      <c r="W179" s="24">
        <v>80000</v>
      </c>
      <c r="X179" s="24">
        <v>0</v>
      </c>
      <c r="Y179" s="24">
        <v>0</v>
      </c>
      <c r="Z179" s="24">
        <v>0</v>
      </c>
      <c r="AA179" s="24">
        <v>0</v>
      </c>
      <c r="AB179" s="24">
        <v>0</v>
      </c>
      <c r="AC179" s="24">
        <v>0</v>
      </c>
      <c r="AD179" s="24">
        <v>0</v>
      </c>
      <c r="AE179" s="24">
        <v>0</v>
      </c>
      <c r="AF179" s="24">
        <v>4000</v>
      </c>
      <c r="AG179" s="24">
        <v>0</v>
      </c>
      <c r="AH179" s="24">
        <v>0</v>
      </c>
      <c r="AI179" s="24">
        <v>0</v>
      </c>
      <c r="AJ179" s="24">
        <v>0</v>
      </c>
      <c r="AK179" s="24">
        <v>0</v>
      </c>
      <c r="AL179" s="24">
        <v>0</v>
      </c>
      <c r="AM179" s="24">
        <v>0</v>
      </c>
      <c r="AN179" s="24">
        <v>40000</v>
      </c>
      <c r="AO179" s="24">
        <v>0</v>
      </c>
      <c r="AP179" s="24">
        <v>0</v>
      </c>
      <c r="AQ179" s="24">
        <v>25000</v>
      </c>
      <c r="AR179" s="24">
        <v>0</v>
      </c>
      <c r="AS179" s="24">
        <v>0</v>
      </c>
      <c r="AT179" s="24">
        <v>60000</v>
      </c>
      <c r="AU179" s="27">
        <v>0</v>
      </c>
      <c r="AV179" s="24">
        <v>2000</v>
      </c>
      <c r="AW179" s="24">
        <v>0</v>
      </c>
      <c r="AX179" s="24">
        <v>0</v>
      </c>
      <c r="AY179" s="24">
        <v>0</v>
      </c>
      <c r="AZ179" s="24">
        <v>0</v>
      </c>
      <c r="BA179" s="24">
        <v>7000</v>
      </c>
      <c r="BB179" s="24">
        <v>0</v>
      </c>
      <c r="BC179" s="24">
        <v>0</v>
      </c>
      <c r="BD179" s="24">
        <v>0</v>
      </c>
      <c r="BE179" s="24">
        <v>0</v>
      </c>
      <c r="BF179" s="24">
        <v>0</v>
      </c>
      <c r="BG179" s="24">
        <v>500</v>
      </c>
      <c r="BH179" s="24">
        <v>0</v>
      </c>
      <c r="BI179" s="24">
        <v>0</v>
      </c>
      <c r="BJ179" s="24">
        <v>0</v>
      </c>
      <c r="BK179" s="24">
        <v>0</v>
      </c>
      <c r="BL179" s="24">
        <v>0</v>
      </c>
      <c r="BM179" s="24">
        <v>0</v>
      </c>
      <c r="BN179" s="24">
        <v>0</v>
      </c>
      <c r="BO179" s="24">
        <v>0</v>
      </c>
      <c r="BP179" s="24">
        <v>0</v>
      </c>
      <c r="BQ179" s="24">
        <v>0</v>
      </c>
      <c r="BR179" s="24">
        <v>0</v>
      </c>
      <c r="BS179" s="24">
        <v>0</v>
      </c>
      <c r="BT179" s="24">
        <v>0</v>
      </c>
      <c r="BU179" s="24">
        <v>0</v>
      </c>
      <c r="BV179" s="24">
        <v>0</v>
      </c>
      <c r="BW179" s="24">
        <v>0</v>
      </c>
      <c r="BX179" s="24">
        <v>0</v>
      </c>
      <c r="BY179" s="24">
        <v>0</v>
      </c>
      <c r="BZ179" s="24">
        <v>0</v>
      </c>
      <c r="CA179" s="24">
        <v>0</v>
      </c>
    </row>
    <row r="180" spans="1:79" ht="45.75" customHeight="1" x14ac:dyDescent="0.25">
      <c r="A180" s="23">
        <v>1012</v>
      </c>
      <c r="B180" s="23">
        <f>VLOOKUP(H180,[1]TT3040!G:P,2,FALSE)</f>
        <v>65</v>
      </c>
      <c r="C180" s="24" t="str">
        <f>VLOOKUP(H180,[1]TT3040!G:P,9,FALSE)</f>
        <v>2. THUỐC GIẢM ĐAU, HẠ SỐT; CHỐNG VIÊM KHÔNG STEROID; THUỐC ĐIỀU TRỊ GÚT VÀ CÁC BỆNH XƯƠNG KHỚP</v>
      </c>
      <c r="D180" s="23" t="str">
        <f>VLOOKUP(H180,[1]TT3040!G:P,10,FALSE)</f>
        <v>2.1. Thuốc giảm đau, hạ sốt; chống viêm không steroid</v>
      </c>
      <c r="E180" s="23" t="s">
        <v>1185</v>
      </c>
      <c r="F180" s="24" t="s">
        <v>1186</v>
      </c>
      <c r="G180" s="24" t="s">
        <v>1187</v>
      </c>
      <c r="H180" s="24" t="s">
        <v>1187</v>
      </c>
      <c r="I180" s="24" t="s">
        <v>1188</v>
      </c>
      <c r="J180" s="24" t="s">
        <v>252</v>
      </c>
      <c r="K180" s="24" t="s">
        <v>1189</v>
      </c>
      <c r="L180" s="24" t="s">
        <v>1190</v>
      </c>
      <c r="M180" s="24" t="s">
        <v>1191</v>
      </c>
      <c r="N180" s="24" t="s">
        <v>89</v>
      </c>
      <c r="O180" s="24" t="s">
        <v>257</v>
      </c>
      <c r="P180" s="25">
        <v>2400</v>
      </c>
      <c r="Q180" s="25">
        <v>880000</v>
      </c>
      <c r="R180" s="25">
        <v>2112000000</v>
      </c>
      <c r="S180" s="26" t="s">
        <v>235</v>
      </c>
      <c r="T180" s="23" t="s">
        <v>236</v>
      </c>
      <c r="U180" s="24" t="s">
        <v>237</v>
      </c>
      <c r="V180" s="24"/>
      <c r="W180" s="24">
        <v>0</v>
      </c>
      <c r="X180" s="24">
        <v>0</v>
      </c>
      <c r="Y180" s="24">
        <v>0</v>
      </c>
      <c r="Z180" s="24">
        <v>0</v>
      </c>
      <c r="AA180" s="24">
        <v>0</v>
      </c>
      <c r="AB180" s="24">
        <v>0</v>
      </c>
      <c r="AC180" s="24">
        <v>0</v>
      </c>
      <c r="AD180" s="24">
        <v>0</v>
      </c>
      <c r="AE180" s="24">
        <v>0</v>
      </c>
      <c r="AF180" s="24">
        <v>0</v>
      </c>
      <c r="AG180" s="24">
        <v>120000</v>
      </c>
      <c r="AH180" s="24">
        <v>80000</v>
      </c>
      <c r="AI180" s="24">
        <v>0</v>
      </c>
      <c r="AJ180" s="24">
        <v>0</v>
      </c>
      <c r="AK180" s="24">
        <v>0</v>
      </c>
      <c r="AL180" s="24">
        <v>0</v>
      </c>
      <c r="AM180" s="24">
        <v>0</v>
      </c>
      <c r="AN180" s="24">
        <v>0</v>
      </c>
      <c r="AO180" s="24">
        <v>30000</v>
      </c>
      <c r="AP180" s="24">
        <v>0</v>
      </c>
      <c r="AQ180" s="24">
        <v>40000</v>
      </c>
      <c r="AR180" s="24">
        <v>0</v>
      </c>
      <c r="AS180" s="24">
        <v>60000</v>
      </c>
      <c r="AT180" s="24">
        <v>140000</v>
      </c>
      <c r="AU180" s="27">
        <v>0</v>
      </c>
      <c r="AV180" s="24">
        <v>10000</v>
      </c>
      <c r="AW180" s="24">
        <v>20000</v>
      </c>
      <c r="AX180" s="24">
        <v>200000</v>
      </c>
      <c r="AY180" s="24">
        <v>100000</v>
      </c>
      <c r="AZ180" s="24">
        <v>20000</v>
      </c>
      <c r="BA180" s="24">
        <v>0</v>
      </c>
      <c r="BB180" s="24">
        <v>0</v>
      </c>
      <c r="BC180" s="24">
        <v>0</v>
      </c>
      <c r="BD180" s="24">
        <v>0</v>
      </c>
      <c r="BE180" s="24">
        <v>10000</v>
      </c>
      <c r="BF180" s="24">
        <v>0</v>
      </c>
      <c r="BG180" s="24">
        <v>0</v>
      </c>
      <c r="BH180" s="24">
        <v>0</v>
      </c>
      <c r="BI180" s="24">
        <v>50000</v>
      </c>
      <c r="BJ180" s="24">
        <v>0</v>
      </c>
      <c r="BK180" s="24">
        <v>0</v>
      </c>
      <c r="BL180" s="24">
        <v>0</v>
      </c>
      <c r="BM180" s="24">
        <v>0</v>
      </c>
      <c r="BN180" s="24">
        <v>0</v>
      </c>
      <c r="BO180" s="24">
        <v>0</v>
      </c>
      <c r="BP180" s="24">
        <v>0</v>
      </c>
      <c r="BQ180" s="24">
        <v>0</v>
      </c>
      <c r="BR180" s="24">
        <v>0</v>
      </c>
      <c r="BS180" s="24">
        <v>0</v>
      </c>
      <c r="BT180" s="24">
        <v>0</v>
      </c>
      <c r="BU180" s="24">
        <v>0</v>
      </c>
      <c r="BV180" s="24">
        <v>0</v>
      </c>
      <c r="BW180" s="24">
        <v>0</v>
      </c>
      <c r="BX180" s="24">
        <v>0</v>
      </c>
      <c r="BY180" s="24">
        <v>0</v>
      </c>
      <c r="BZ180" s="24">
        <v>0</v>
      </c>
      <c r="CA180" s="24">
        <v>0</v>
      </c>
    </row>
    <row r="181" spans="1:79" ht="45.75" customHeight="1" x14ac:dyDescent="0.25">
      <c r="A181" s="23">
        <v>428</v>
      </c>
      <c r="B181" s="23">
        <f>VLOOKUP(H181,[1]TT3040!G:P,2,FALSE)</f>
        <v>68</v>
      </c>
      <c r="C181" s="24" t="str">
        <f>VLOOKUP(H181,[1]TT3040!G:P,9,FALSE)</f>
        <v>2. THUỐC GIẢM ĐAU, HẠ SỐT; CHỐNG VIÊM KHÔNG STEROID; THUỐC ĐIỀU TRỊ GÚT VÀ CÁC BỆNH XƯƠNG KHỚP</v>
      </c>
      <c r="D181" s="23" t="str">
        <f>VLOOKUP(H181,[1]TT3040!G:P,10,FALSE)</f>
        <v>2.1. Thuốc giảm đau, hạ sốt; chống viêm không steroid</v>
      </c>
      <c r="E181" s="23" t="s">
        <v>1192</v>
      </c>
      <c r="F181" s="24" t="s">
        <v>1193</v>
      </c>
      <c r="G181" s="24" t="s">
        <v>1194</v>
      </c>
      <c r="H181" s="24" t="s">
        <v>1194</v>
      </c>
      <c r="I181" s="24" t="s">
        <v>1195</v>
      </c>
      <c r="J181" s="24" t="s">
        <v>252</v>
      </c>
      <c r="K181" s="24" t="s">
        <v>1157</v>
      </c>
      <c r="L181" s="24" t="s">
        <v>1196</v>
      </c>
      <c r="M181" s="24" t="s">
        <v>280</v>
      </c>
      <c r="N181" s="24" t="s">
        <v>89</v>
      </c>
      <c r="O181" s="24" t="s">
        <v>682</v>
      </c>
      <c r="P181" s="25">
        <v>3500</v>
      </c>
      <c r="Q181" s="25">
        <v>61000</v>
      </c>
      <c r="R181" s="25">
        <v>213500000</v>
      </c>
      <c r="S181" s="26" t="s">
        <v>124</v>
      </c>
      <c r="T181" s="23" t="s">
        <v>125</v>
      </c>
      <c r="U181" s="24" t="s">
        <v>126</v>
      </c>
      <c r="V181" s="24"/>
      <c r="W181" s="24">
        <v>0</v>
      </c>
      <c r="X181" s="24">
        <v>0</v>
      </c>
      <c r="Y181" s="24">
        <v>0</v>
      </c>
      <c r="Z181" s="24">
        <v>0</v>
      </c>
      <c r="AA181" s="24">
        <v>0</v>
      </c>
      <c r="AB181" s="24">
        <v>0</v>
      </c>
      <c r="AC181" s="24">
        <v>0</v>
      </c>
      <c r="AD181" s="24">
        <v>0</v>
      </c>
      <c r="AE181" s="24">
        <v>0</v>
      </c>
      <c r="AF181" s="24">
        <v>0</v>
      </c>
      <c r="AG181" s="24">
        <v>0</v>
      </c>
      <c r="AH181" s="24">
        <v>0</v>
      </c>
      <c r="AI181" s="24">
        <v>0</v>
      </c>
      <c r="AJ181" s="24">
        <v>0</v>
      </c>
      <c r="AK181" s="24">
        <v>0</v>
      </c>
      <c r="AL181" s="24">
        <v>0</v>
      </c>
      <c r="AM181" s="24">
        <v>0</v>
      </c>
      <c r="AN181" s="24">
        <v>0</v>
      </c>
      <c r="AO181" s="24">
        <v>0</v>
      </c>
      <c r="AP181" s="24">
        <v>0</v>
      </c>
      <c r="AQ181" s="24">
        <v>0</v>
      </c>
      <c r="AR181" s="24">
        <v>0</v>
      </c>
      <c r="AS181" s="24">
        <v>0</v>
      </c>
      <c r="AT181" s="24">
        <v>40000</v>
      </c>
      <c r="AU181" s="27">
        <v>0</v>
      </c>
      <c r="AV181" s="24">
        <v>0</v>
      </c>
      <c r="AW181" s="24">
        <v>0</v>
      </c>
      <c r="AX181" s="24">
        <v>0</v>
      </c>
      <c r="AY181" s="24">
        <v>0</v>
      </c>
      <c r="AZ181" s="24">
        <v>20000</v>
      </c>
      <c r="BA181" s="24">
        <v>0</v>
      </c>
      <c r="BB181" s="24">
        <v>0</v>
      </c>
      <c r="BC181" s="24">
        <v>0</v>
      </c>
      <c r="BD181" s="24">
        <v>0</v>
      </c>
      <c r="BE181" s="24">
        <v>1000</v>
      </c>
      <c r="BF181" s="24">
        <v>0</v>
      </c>
      <c r="BG181" s="24">
        <v>0</v>
      </c>
      <c r="BH181" s="24">
        <v>0</v>
      </c>
      <c r="BI181" s="24">
        <v>0</v>
      </c>
      <c r="BJ181" s="24">
        <v>0</v>
      </c>
      <c r="BK181" s="24">
        <v>0</v>
      </c>
      <c r="BL181" s="24">
        <v>0</v>
      </c>
      <c r="BM181" s="24">
        <v>0</v>
      </c>
      <c r="BN181" s="24">
        <v>0</v>
      </c>
      <c r="BO181" s="24">
        <v>0</v>
      </c>
      <c r="BP181" s="24">
        <v>0</v>
      </c>
      <c r="BQ181" s="24">
        <v>0</v>
      </c>
      <c r="BR181" s="24">
        <v>0</v>
      </c>
      <c r="BS181" s="24">
        <v>0</v>
      </c>
      <c r="BT181" s="24">
        <v>0</v>
      </c>
      <c r="BU181" s="24">
        <v>0</v>
      </c>
      <c r="BV181" s="24">
        <v>0</v>
      </c>
      <c r="BW181" s="24">
        <v>0</v>
      </c>
      <c r="BX181" s="24">
        <v>0</v>
      </c>
      <c r="BY181" s="24">
        <v>0</v>
      </c>
      <c r="BZ181" s="24">
        <v>0</v>
      </c>
      <c r="CA181" s="24">
        <v>0</v>
      </c>
    </row>
    <row r="182" spans="1:79" ht="45.75" customHeight="1" x14ac:dyDescent="0.25">
      <c r="A182" s="29"/>
      <c r="B182" s="29"/>
      <c r="C182" s="24" t="s">
        <v>1096</v>
      </c>
      <c r="D182" s="29" t="s">
        <v>1197</v>
      </c>
      <c r="E182" s="29"/>
      <c r="F182" s="29"/>
      <c r="G182" s="29"/>
      <c r="H182" s="29"/>
      <c r="I182" s="29"/>
      <c r="J182" s="29"/>
      <c r="K182" s="29"/>
      <c r="L182" s="29"/>
      <c r="M182" s="29"/>
      <c r="N182" s="29"/>
      <c r="O182" s="29"/>
      <c r="P182" s="30"/>
      <c r="Q182" s="30"/>
      <c r="R182" s="30"/>
      <c r="S182" s="30"/>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31"/>
      <c r="AV182" s="29"/>
      <c r="AW182" s="29"/>
      <c r="AX182" s="29"/>
      <c r="AY182" s="29"/>
      <c r="AZ182" s="29"/>
      <c r="BA182" s="29"/>
      <c r="BB182" s="29"/>
      <c r="BC182" s="29"/>
      <c r="BD182" s="29"/>
      <c r="BE182" s="29"/>
      <c r="BF182" s="29"/>
      <c r="BG182" s="29"/>
      <c r="BH182" s="29"/>
      <c r="BI182" s="29"/>
      <c r="BJ182" s="29"/>
      <c r="BK182" s="29"/>
      <c r="BL182" s="29"/>
      <c r="BM182" s="29"/>
      <c r="BN182" s="29"/>
      <c r="BO182" s="29"/>
      <c r="BP182" s="29"/>
      <c r="BQ182" s="29"/>
      <c r="BR182" s="29"/>
      <c r="BS182" s="29"/>
      <c r="BT182" s="29"/>
      <c r="BU182" s="29"/>
      <c r="BV182" s="29"/>
      <c r="BW182" s="29"/>
      <c r="BX182" s="29"/>
      <c r="BY182" s="29"/>
      <c r="BZ182" s="29"/>
      <c r="CA182" s="29"/>
    </row>
    <row r="183" spans="1:79" ht="45.75" customHeight="1" x14ac:dyDescent="0.25">
      <c r="A183" s="23">
        <v>7</v>
      </c>
      <c r="B183" s="23">
        <f>VLOOKUP(H183,[1]TT3040!G:P,2,FALSE)</f>
        <v>76</v>
      </c>
      <c r="C183" s="24" t="str">
        <f>VLOOKUP(H183,[1]TT3040!G:P,9,FALSE)</f>
        <v>2. THUỐC GIẢM ĐAU, HẠ SỐT; CHỐNG VIÊM KHÔNG STEROID; THUỐC ĐIỀU TRỊ GÚT VÀ CÁC BỆNH XƯƠNG KHỚP</v>
      </c>
      <c r="D183" s="23" t="str">
        <f>VLOOKUP(H183,[1]TT3040!G:P,10,FALSE)</f>
        <v>2.2. Thuốc điều trị gút</v>
      </c>
      <c r="E183" s="23" t="s">
        <v>1198</v>
      </c>
      <c r="F183" s="24" t="s">
        <v>1199</v>
      </c>
      <c r="G183" s="24" t="s">
        <v>1200</v>
      </c>
      <c r="H183" s="24" t="s">
        <v>1200</v>
      </c>
      <c r="I183" s="24" t="s">
        <v>451</v>
      </c>
      <c r="J183" s="24" t="s">
        <v>252</v>
      </c>
      <c r="K183" s="24" t="s">
        <v>253</v>
      </c>
      <c r="L183" s="24" t="s">
        <v>1201</v>
      </c>
      <c r="M183" s="24" t="s">
        <v>1202</v>
      </c>
      <c r="N183" s="24" t="s">
        <v>270</v>
      </c>
      <c r="O183" s="24" t="s">
        <v>257</v>
      </c>
      <c r="P183" s="25">
        <v>1750</v>
      </c>
      <c r="Q183" s="25">
        <v>624701</v>
      </c>
      <c r="R183" s="25">
        <v>1093226750</v>
      </c>
      <c r="S183" s="26" t="s">
        <v>287</v>
      </c>
      <c r="T183" s="23" t="s">
        <v>1203</v>
      </c>
      <c r="U183" s="24" t="s">
        <v>1204</v>
      </c>
      <c r="V183" s="24"/>
      <c r="W183" s="24">
        <v>70000</v>
      </c>
      <c r="X183" s="24">
        <v>0</v>
      </c>
      <c r="Y183" s="24">
        <v>0</v>
      </c>
      <c r="Z183" s="24">
        <v>200000</v>
      </c>
      <c r="AA183" s="24">
        <v>0</v>
      </c>
      <c r="AB183" s="24">
        <v>0</v>
      </c>
      <c r="AC183" s="24">
        <v>0</v>
      </c>
      <c r="AD183" s="24">
        <v>0</v>
      </c>
      <c r="AE183" s="24">
        <v>0</v>
      </c>
      <c r="AF183" s="24">
        <v>0</v>
      </c>
      <c r="AG183" s="24">
        <v>36501</v>
      </c>
      <c r="AH183" s="24">
        <v>3000</v>
      </c>
      <c r="AI183" s="24">
        <v>0</v>
      </c>
      <c r="AJ183" s="24">
        <v>0</v>
      </c>
      <c r="AK183" s="24">
        <v>30000</v>
      </c>
      <c r="AL183" s="24">
        <v>10000</v>
      </c>
      <c r="AM183" s="24">
        <v>0</v>
      </c>
      <c r="AN183" s="24">
        <v>5000</v>
      </c>
      <c r="AO183" s="24">
        <v>0</v>
      </c>
      <c r="AP183" s="24">
        <v>2000</v>
      </c>
      <c r="AQ183" s="24">
        <v>20000</v>
      </c>
      <c r="AR183" s="24">
        <v>2000</v>
      </c>
      <c r="AS183" s="24">
        <v>4000</v>
      </c>
      <c r="AT183" s="24">
        <v>2000</v>
      </c>
      <c r="AU183" s="27">
        <v>5000</v>
      </c>
      <c r="AV183" s="24">
        <v>4000</v>
      </c>
      <c r="AW183" s="24">
        <v>0</v>
      </c>
      <c r="AX183" s="24">
        <v>0</v>
      </c>
      <c r="AY183" s="24">
        <v>0</v>
      </c>
      <c r="AZ183" s="24">
        <v>15000</v>
      </c>
      <c r="BA183" s="24">
        <v>40000</v>
      </c>
      <c r="BB183" s="24">
        <v>0</v>
      </c>
      <c r="BC183" s="24">
        <v>110000</v>
      </c>
      <c r="BD183" s="24">
        <v>19000</v>
      </c>
      <c r="BE183" s="24">
        <v>10000</v>
      </c>
      <c r="BF183" s="24">
        <v>0</v>
      </c>
      <c r="BG183" s="24">
        <v>0</v>
      </c>
      <c r="BH183" s="24">
        <v>2000</v>
      </c>
      <c r="BI183" s="24">
        <v>0</v>
      </c>
      <c r="BJ183" s="24">
        <v>30000</v>
      </c>
      <c r="BK183" s="24">
        <v>0</v>
      </c>
      <c r="BL183" s="24">
        <v>5200</v>
      </c>
      <c r="BM183" s="24">
        <v>0</v>
      </c>
      <c r="BN183" s="24">
        <v>0</v>
      </c>
      <c r="BO183" s="24">
        <v>0</v>
      </c>
      <c r="BP183" s="24">
        <v>0</v>
      </c>
      <c r="BQ183" s="24">
        <v>0</v>
      </c>
      <c r="BR183" s="24">
        <v>0</v>
      </c>
      <c r="BS183" s="24">
        <v>0</v>
      </c>
      <c r="BT183" s="24">
        <v>0</v>
      </c>
      <c r="BU183" s="24">
        <v>0</v>
      </c>
      <c r="BV183" s="24">
        <v>0</v>
      </c>
      <c r="BW183" s="24">
        <v>0</v>
      </c>
      <c r="BX183" s="24">
        <v>0</v>
      </c>
      <c r="BY183" s="24">
        <v>0</v>
      </c>
      <c r="BZ183" s="24">
        <v>0</v>
      </c>
      <c r="CA183" s="24">
        <v>0</v>
      </c>
    </row>
    <row r="184" spans="1:79" ht="45.75" customHeight="1" x14ac:dyDescent="0.25">
      <c r="A184" s="23">
        <v>8</v>
      </c>
      <c r="B184" s="23">
        <f>VLOOKUP(H184,[1]TT3040!G:P,2,FALSE)</f>
        <v>76</v>
      </c>
      <c r="C184" s="24" t="str">
        <f>VLOOKUP(H184,[1]TT3040!G:P,9,FALSE)</f>
        <v>2. THUỐC GIẢM ĐAU, HẠ SỐT; CHỐNG VIÊM KHÔNG STEROID; THUỐC ĐIỀU TRỊ GÚT VÀ CÁC BỆNH XƯƠNG KHỚP</v>
      </c>
      <c r="D184" s="23" t="str">
        <f>VLOOKUP(H184,[1]TT3040!G:P,10,FALSE)</f>
        <v>2.2. Thuốc điều trị gút</v>
      </c>
      <c r="E184" s="23" t="s">
        <v>1205</v>
      </c>
      <c r="F184" s="24" t="s">
        <v>1206</v>
      </c>
      <c r="G184" s="24" t="s">
        <v>1200</v>
      </c>
      <c r="H184" s="24" t="s">
        <v>1200</v>
      </c>
      <c r="I184" s="24" t="s">
        <v>1207</v>
      </c>
      <c r="J184" s="24" t="s">
        <v>252</v>
      </c>
      <c r="K184" s="24" t="s">
        <v>253</v>
      </c>
      <c r="L184" s="24" t="s">
        <v>1208</v>
      </c>
      <c r="M184" s="24" t="s">
        <v>443</v>
      </c>
      <c r="N184" s="24" t="s">
        <v>214</v>
      </c>
      <c r="O184" s="24" t="s">
        <v>257</v>
      </c>
      <c r="P184" s="25">
        <v>2185</v>
      </c>
      <c r="Q184" s="25">
        <v>362500</v>
      </c>
      <c r="R184" s="25">
        <v>792062500</v>
      </c>
      <c r="S184" s="26" t="s">
        <v>444</v>
      </c>
      <c r="T184" s="23" t="s">
        <v>445</v>
      </c>
      <c r="U184" s="24" t="s">
        <v>446</v>
      </c>
      <c r="V184" s="24"/>
      <c r="W184" s="24">
        <v>10000</v>
      </c>
      <c r="X184" s="24">
        <v>0</v>
      </c>
      <c r="Y184" s="24">
        <v>0</v>
      </c>
      <c r="Z184" s="24">
        <v>40000</v>
      </c>
      <c r="AA184" s="24">
        <v>0</v>
      </c>
      <c r="AB184" s="24">
        <v>8000</v>
      </c>
      <c r="AC184" s="24">
        <v>0</v>
      </c>
      <c r="AD184" s="24">
        <v>0</v>
      </c>
      <c r="AE184" s="24">
        <v>1000</v>
      </c>
      <c r="AF184" s="24">
        <v>0</v>
      </c>
      <c r="AG184" s="24">
        <v>30000</v>
      </c>
      <c r="AH184" s="24">
        <v>10000</v>
      </c>
      <c r="AI184" s="24">
        <v>0</v>
      </c>
      <c r="AJ184" s="24">
        <v>0</v>
      </c>
      <c r="AK184" s="24">
        <v>80000</v>
      </c>
      <c r="AL184" s="24">
        <v>10000</v>
      </c>
      <c r="AM184" s="24">
        <v>10000</v>
      </c>
      <c r="AN184" s="24">
        <v>0</v>
      </c>
      <c r="AO184" s="24">
        <v>6000</v>
      </c>
      <c r="AP184" s="24">
        <v>1000</v>
      </c>
      <c r="AQ184" s="24">
        <v>4000</v>
      </c>
      <c r="AR184" s="24">
        <v>0</v>
      </c>
      <c r="AS184" s="24">
        <v>0</v>
      </c>
      <c r="AT184" s="24">
        <v>3000</v>
      </c>
      <c r="AU184" s="27">
        <v>0</v>
      </c>
      <c r="AV184" s="24">
        <v>1000</v>
      </c>
      <c r="AW184" s="24">
        <v>0</v>
      </c>
      <c r="AX184" s="24">
        <v>0</v>
      </c>
      <c r="AY184" s="24">
        <v>0</v>
      </c>
      <c r="AZ184" s="24">
        <v>10000</v>
      </c>
      <c r="BA184" s="24">
        <v>0</v>
      </c>
      <c r="BB184" s="24">
        <v>0</v>
      </c>
      <c r="BC184" s="24">
        <v>29500</v>
      </c>
      <c r="BD184" s="24">
        <v>19000</v>
      </c>
      <c r="BE184" s="24">
        <v>4000</v>
      </c>
      <c r="BF184" s="24">
        <v>0</v>
      </c>
      <c r="BG184" s="24">
        <v>0</v>
      </c>
      <c r="BH184" s="24">
        <v>25000</v>
      </c>
      <c r="BI184" s="24">
        <v>0</v>
      </c>
      <c r="BJ184" s="24">
        <v>60000</v>
      </c>
      <c r="BK184" s="24">
        <v>0</v>
      </c>
      <c r="BL184" s="24">
        <v>1000</v>
      </c>
      <c r="BM184" s="24">
        <v>0</v>
      </c>
      <c r="BN184" s="24">
        <v>0</v>
      </c>
      <c r="BO184" s="24">
        <v>0</v>
      </c>
      <c r="BP184" s="24">
        <v>0</v>
      </c>
      <c r="BQ184" s="24">
        <v>0</v>
      </c>
      <c r="BR184" s="24">
        <v>0</v>
      </c>
      <c r="BS184" s="24">
        <v>0</v>
      </c>
      <c r="BT184" s="24">
        <v>0</v>
      </c>
      <c r="BU184" s="24">
        <v>0</v>
      </c>
      <c r="BV184" s="24">
        <v>0</v>
      </c>
      <c r="BW184" s="24">
        <v>0</v>
      </c>
      <c r="BX184" s="24">
        <v>0</v>
      </c>
      <c r="BY184" s="24">
        <v>0</v>
      </c>
      <c r="BZ184" s="24">
        <v>0</v>
      </c>
      <c r="CA184" s="24">
        <v>0</v>
      </c>
    </row>
    <row r="185" spans="1:79" ht="45.75" customHeight="1" x14ac:dyDescent="0.25">
      <c r="A185" s="23">
        <v>351</v>
      </c>
      <c r="B185" s="23">
        <f>VLOOKUP(H185,[1]TT3040!G:P,2,FALSE)</f>
        <v>76</v>
      </c>
      <c r="C185" s="24" t="str">
        <f>VLOOKUP(H185,[1]TT3040!G:P,9,FALSE)</f>
        <v>2. THUỐC GIẢM ĐAU, HẠ SỐT; CHỐNG VIÊM KHÔNG STEROID; THUỐC ĐIỀU TRỊ GÚT VÀ CÁC BỆNH XƯƠNG KHỚP</v>
      </c>
      <c r="D185" s="23" t="str">
        <f>VLOOKUP(H185,[1]TT3040!G:P,10,FALSE)</f>
        <v>2.2. Thuốc điều trị gút</v>
      </c>
      <c r="E185" s="23" t="s">
        <v>1209</v>
      </c>
      <c r="F185" s="24" t="s">
        <v>1210</v>
      </c>
      <c r="G185" s="24" t="s">
        <v>1200</v>
      </c>
      <c r="H185" s="24" t="s">
        <v>1200</v>
      </c>
      <c r="I185" s="24" t="s">
        <v>1207</v>
      </c>
      <c r="J185" s="24" t="s">
        <v>252</v>
      </c>
      <c r="K185" s="24" t="s">
        <v>253</v>
      </c>
      <c r="L185" s="24" t="s">
        <v>1211</v>
      </c>
      <c r="M185" s="24" t="s">
        <v>152</v>
      </c>
      <c r="N185" s="24" t="s">
        <v>89</v>
      </c>
      <c r="O185" s="24" t="s">
        <v>257</v>
      </c>
      <c r="P185" s="25">
        <v>460</v>
      </c>
      <c r="Q185" s="25">
        <v>217000</v>
      </c>
      <c r="R185" s="25">
        <v>99820000</v>
      </c>
      <c r="S185" s="26" t="s">
        <v>124</v>
      </c>
      <c r="T185" s="23" t="s">
        <v>125</v>
      </c>
      <c r="U185" s="24" t="s">
        <v>126</v>
      </c>
      <c r="V185" s="24"/>
      <c r="W185" s="24">
        <v>0</v>
      </c>
      <c r="X185" s="24">
        <v>0</v>
      </c>
      <c r="Y185" s="24">
        <v>0</v>
      </c>
      <c r="Z185" s="24">
        <v>0</v>
      </c>
      <c r="AA185" s="24">
        <v>0</v>
      </c>
      <c r="AB185" s="24">
        <v>0</v>
      </c>
      <c r="AC185" s="24">
        <v>0</v>
      </c>
      <c r="AD185" s="24">
        <v>0</v>
      </c>
      <c r="AE185" s="24">
        <v>0</v>
      </c>
      <c r="AF185" s="24">
        <v>0</v>
      </c>
      <c r="AG185" s="24">
        <v>0</v>
      </c>
      <c r="AH185" s="24">
        <v>0</v>
      </c>
      <c r="AI185" s="24">
        <v>0</v>
      </c>
      <c r="AJ185" s="24">
        <v>0</v>
      </c>
      <c r="AK185" s="24">
        <v>80000</v>
      </c>
      <c r="AL185" s="24">
        <v>10000</v>
      </c>
      <c r="AM185" s="24">
        <v>0</v>
      </c>
      <c r="AN185" s="24">
        <v>0</v>
      </c>
      <c r="AO185" s="24">
        <v>0</v>
      </c>
      <c r="AP185" s="24">
        <v>0</v>
      </c>
      <c r="AQ185" s="24">
        <v>5000</v>
      </c>
      <c r="AR185" s="24">
        <v>14000</v>
      </c>
      <c r="AS185" s="24">
        <v>0</v>
      </c>
      <c r="AT185" s="24">
        <v>3000</v>
      </c>
      <c r="AU185" s="27">
        <v>0</v>
      </c>
      <c r="AV185" s="24">
        <v>3000</v>
      </c>
      <c r="AW185" s="24">
        <v>0</v>
      </c>
      <c r="AX185" s="24">
        <v>25000</v>
      </c>
      <c r="AY185" s="24">
        <v>8000</v>
      </c>
      <c r="AZ185" s="24">
        <v>0</v>
      </c>
      <c r="BA185" s="24">
        <v>20000</v>
      </c>
      <c r="BB185" s="24">
        <v>0</v>
      </c>
      <c r="BC185" s="24">
        <v>11500</v>
      </c>
      <c r="BD185" s="24">
        <v>19000</v>
      </c>
      <c r="BE185" s="24">
        <v>10000</v>
      </c>
      <c r="BF185" s="24">
        <v>0</v>
      </c>
      <c r="BG185" s="24">
        <v>0</v>
      </c>
      <c r="BH185" s="24">
        <v>500</v>
      </c>
      <c r="BI185" s="24">
        <v>0</v>
      </c>
      <c r="BJ185" s="24">
        <v>0</v>
      </c>
      <c r="BK185" s="24">
        <v>5000</v>
      </c>
      <c r="BL185" s="24">
        <v>3000</v>
      </c>
      <c r="BM185" s="24">
        <v>0</v>
      </c>
      <c r="BN185" s="24">
        <v>0</v>
      </c>
      <c r="BO185" s="24">
        <v>0</v>
      </c>
      <c r="BP185" s="24">
        <v>0</v>
      </c>
      <c r="BQ185" s="24">
        <v>0</v>
      </c>
      <c r="BR185" s="24">
        <v>0</v>
      </c>
      <c r="BS185" s="24">
        <v>0</v>
      </c>
      <c r="BT185" s="24">
        <v>0</v>
      </c>
      <c r="BU185" s="24">
        <v>0</v>
      </c>
      <c r="BV185" s="24">
        <v>0</v>
      </c>
      <c r="BW185" s="24">
        <v>0</v>
      </c>
      <c r="BX185" s="24">
        <v>0</v>
      </c>
      <c r="BY185" s="24">
        <v>0</v>
      </c>
      <c r="BZ185" s="24">
        <v>0</v>
      </c>
      <c r="CA185" s="24">
        <v>0</v>
      </c>
    </row>
    <row r="186" spans="1:79" ht="45.75" customHeight="1" x14ac:dyDescent="0.25">
      <c r="A186" s="23">
        <v>335</v>
      </c>
      <c r="B186" s="23">
        <f>VLOOKUP(H186,[1]TT3040!G:P,2,FALSE)</f>
        <v>77</v>
      </c>
      <c r="C186" s="24" t="str">
        <f>VLOOKUP(H186,[1]TT3040!G:P,9,FALSE)</f>
        <v>2. THUỐC GIẢM ĐAU, HẠ SỐT; CHỐNG VIÊM KHÔNG STEROID; THUỐC ĐIỀU TRỊ GÚT VÀ CÁC BỆNH XƯƠNG KHỚP</v>
      </c>
      <c r="D186" s="23" t="str">
        <f>VLOOKUP(H186,[1]TT3040!G:P,10,FALSE)</f>
        <v>2.2. Thuốc điều trị gút</v>
      </c>
      <c r="E186" s="23" t="s">
        <v>1212</v>
      </c>
      <c r="F186" s="24" t="s">
        <v>1213</v>
      </c>
      <c r="G186" s="24" t="s">
        <v>1213</v>
      </c>
      <c r="H186" s="24" t="s">
        <v>1213</v>
      </c>
      <c r="I186" s="24" t="s">
        <v>293</v>
      </c>
      <c r="J186" s="24" t="s">
        <v>252</v>
      </c>
      <c r="K186" s="24" t="s">
        <v>253</v>
      </c>
      <c r="L186" s="24" t="s">
        <v>1214</v>
      </c>
      <c r="M186" s="24" t="s">
        <v>286</v>
      </c>
      <c r="N186" s="24" t="s">
        <v>89</v>
      </c>
      <c r="O186" s="24" t="s">
        <v>257</v>
      </c>
      <c r="P186" s="25">
        <v>294</v>
      </c>
      <c r="Q186" s="25">
        <v>600287</v>
      </c>
      <c r="R186" s="25">
        <v>176484378</v>
      </c>
      <c r="S186" s="26">
        <v>1129</v>
      </c>
      <c r="T186" s="23" t="s">
        <v>287</v>
      </c>
      <c r="U186" s="24" t="s">
        <v>288</v>
      </c>
      <c r="V186" s="24"/>
      <c r="W186" s="24">
        <v>40000</v>
      </c>
      <c r="X186" s="24">
        <v>0</v>
      </c>
      <c r="Y186" s="24">
        <v>0</v>
      </c>
      <c r="Z186" s="24">
        <v>120000</v>
      </c>
      <c r="AA186" s="24">
        <v>0</v>
      </c>
      <c r="AB186" s="24">
        <v>1200</v>
      </c>
      <c r="AC186" s="24">
        <v>0</v>
      </c>
      <c r="AD186" s="24">
        <v>3000</v>
      </c>
      <c r="AE186" s="24">
        <v>0</v>
      </c>
      <c r="AF186" s="24">
        <v>0</v>
      </c>
      <c r="AG186" s="24">
        <v>16587</v>
      </c>
      <c r="AH186" s="24">
        <v>0</v>
      </c>
      <c r="AI186" s="24">
        <v>0</v>
      </c>
      <c r="AJ186" s="24">
        <v>0</v>
      </c>
      <c r="AK186" s="24">
        <v>80000</v>
      </c>
      <c r="AL186" s="24">
        <v>20000</v>
      </c>
      <c r="AM186" s="24">
        <v>40000</v>
      </c>
      <c r="AN186" s="24">
        <v>20000</v>
      </c>
      <c r="AO186" s="24">
        <v>0</v>
      </c>
      <c r="AP186" s="24">
        <v>0</v>
      </c>
      <c r="AQ186" s="24">
        <v>10000</v>
      </c>
      <c r="AR186" s="24">
        <v>12000</v>
      </c>
      <c r="AS186" s="24">
        <v>6000</v>
      </c>
      <c r="AT186" s="24">
        <v>4000</v>
      </c>
      <c r="AU186" s="27">
        <v>0</v>
      </c>
      <c r="AV186" s="24">
        <v>3000</v>
      </c>
      <c r="AW186" s="24">
        <v>24000</v>
      </c>
      <c r="AX186" s="24">
        <v>2500</v>
      </c>
      <c r="AY186" s="24">
        <v>10000</v>
      </c>
      <c r="AZ186" s="24">
        <v>20000</v>
      </c>
      <c r="BA186" s="24">
        <v>20000</v>
      </c>
      <c r="BB186" s="24">
        <v>10000</v>
      </c>
      <c r="BC186" s="24">
        <v>39000</v>
      </c>
      <c r="BD186" s="24">
        <v>36000</v>
      </c>
      <c r="BE186" s="24">
        <v>10000</v>
      </c>
      <c r="BF186" s="24">
        <v>0</v>
      </c>
      <c r="BG186" s="24">
        <v>0</v>
      </c>
      <c r="BH186" s="24">
        <v>0</v>
      </c>
      <c r="BI186" s="24">
        <v>20000</v>
      </c>
      <c r="BJ186" s="24">
        <v>28000</v>
      </c>
      <c r="BK186" s="24">
        <v>3000</v>
      </c>
      <c r="BL186" s="24">
        <v>2000</v>
      </c>
      <c r="BM186" s="24">
        <v>0</v>
      </c>
      <c r="BN186" s="24">
        <v>0</v>
      </c>
      <c r="BO186" s="24">
        <v>0</v>
      </c>
      <c r="BP186" s="24">
        <v>0</v>
      </c>
      <c r="BQ186" s="24">
        <v>0</v>
      </c>
      <c r="BR186" s="24">
        <v>0</v>
      </c>
      <c r="BS186" s="24">
        <v>0</v>
      </c>
      <c r="BT186" s="24">
        <v>0</v>
      </c>
      <c r="BU186" s="24">
        <v>0</v>
      </c>
      <c r="BV186" s="24">
        <v>0</v>
      </c>
      <c r="BW186" s="24">
        <v>0</v>
      </c>
      <c r="BX186" s="24">
        <v>0</v>
      </c>
      <c r="BY186" s="24">
        <v>0</v>
      </c>
      <c r="BZ186" s="24">
        <v>0</v>
      </c>
      <c r="CA186" s="24">
        <v>0</v>
      </c>
    </row>
    <row r="187" spans="1:79" ht="45.75" customHeight="1" x14ac:dyDescent="0.25">
      <c r="A187" s="23">
        <v>712</v>
      </c>
      <c r="B187" s="23">
        <f>VLOOKUP(H187,[1]TT3040!G:P,2,FALSE)</f>
        <v>77</v>
      </c>
      <c r="C187" s="24" t="str">
        <f>VLOOKUP(H187,[1]TT3040!G:P,9,FALSE)</f>
        <v>2. THUỐC GIẢM ĐAU, HẠ SỐT; CHỐNG VIÊM KHÔNG STEROID; THUỐC ĐIỀU TRỊ GÚT VÀ CÁC BỆNH XƯƠNG KHỚP</v>
      </c>
      <c r="D187" s="23" t="str">
        <f>VLOOKUP(H187,[1]TT3040!G:P,10,FALSE)</f>
        <v>2.2. Thuốc điều trị gút</v>
      </c>
      <c r="E187" s="23" t="s">
        <v>1215</v>
      </c>
      <c r="F187" s="24" t="s">
        <v>1216</v>
      </c>
      <c r="G187" s="24" t="s">
        <v>1213</v>
      </c>
      <c r="H187" s="24" t="s">
        <v>1213</v>
      </c>
      <c r="I187" s="24" t="s">
        <v>1217</v>
      </c>
      <c r="J187" s="24" t="s">
        <v>252</v>
      </c>
      <c r="K187" s="24" t="s">
        <v>278</v>
      </c>
      <c r="L187" s="24" t="s">
        <v>1218</v>
      </c>
      <c r="M187" s="24" t="s">
        <v>425</v>
      </c>
      <c r="N187" s="24" t="s">
        <v>89</v>
      </c>
      <c r="O187" s="24" t="s">
        <v>257</v>
      </c>
      <c r="P187" s="25">
        <v>978</v>
      </c>
      <c r="Q187" s="25">
        <v>154000</v>
      </c>
      <c r="R187" s="25">
        <v>150612000</v>
      </c>
      <c r="S187" s="26" t="s">
        <v>437</v>
      </c>
      <c r="T187" s="23" t="s">
        <v>438</v>
      </c>
      <c r="U187" s="24" t="s">
        <v>439</v>
      </c>
      <c r="V187" s="24"/>
      <c r="W187" s="24">
        <v>0</v>
      </c>
      <c r="X187" s="24">
        <v>0</v>
      </c>
      <c r="Y187" s="24">
        <v>0</v>
      </c>
      <c r="Z187" s="24">
        <v>0</v>
      </c>
      <c r="AA187" s="24">
        <v>0</v>
      </c>
      <c r="AB187" s="24">
        <v>0</v>
      </c>
      <c r="AC187" s="24">
        <v>0</v>
      </c>
      <c r="AD187" s="24">
        <v>0</v>
      </c>
      <c r="AE187" s="24">
        <v>0</v>
      </c>
      <c r="AF187" s="24">
        <v>0</v>
      </c>
      <c r="AG187" s="24">
        <v>0</v>
      </c>
      <c r="AH187" s="24">
        <v>5000</v>
      </c>
      <c r="AI187" s="24">
        <v>0</v>
      </c>
      <c r="AJ187" s="24">
        <v>0</v>
      </c>
      <c r="AK187" s="24">
        <v>0</v>
      </c>
      <c r="AL187" s="24">
        <v>16000</v>
      </c>
      <c r="AM187" s="24">
        <v>20000</v>
      </c>
      <c r="AN187" s="24">
        <v>0</v>
      </c>
      <c r="AO187" s="24">
        <v>0</v>
      </c>
      <c r="AP187" s="24">
        <v>0</v>
      </c>
      <c r="AQ187" s="24">
        <v>6000</v>
      </c>
      <c r="AR187" s="24">
        <v>0</v>
      </c>
      <c r="AS187" s="24">
        <v>0</v>
      </c>
      <c r="AT187" s="24">
        <v>5000</v>
      </c>
      <c r="AU187" s="27">
        <v>0</v>
      </c>
      <c r="AV187" s="24">
        <v>2000</v>
      </c>
      <c r="AW187" s="24">
        <v>0</v>
      </c>
      <c r="AX187" s="24">
        <v>0</v>
      </c>
      <c r="AY187" s="24">
        <v>0</v>
      </c>
      <c r="AZ187" s="24">
        <v>0</v>
      </c>
      <c r="BA187" s="24">
        <v>30000</v>
      </c>
      <c r="BB187" s="24">
        <v>0</v>
      </c>
      <c r="BC187" s="24">
        <v>60000</v>
      </c>
      <c r="BD187" s="24">
        <v>0</v>
      </c>
      <c r="BE187" s="24">
        <v>0</v>
      </c>
      <c r="BF187" s="24">
        <v>0</v>
      </c>
      <c r="BG187" s="24">
        <v>10000</v>
      </c>
      <c r="BH187" s="24">
        <v>0</v>
      </c>
      <c r="BI187" s="24">
        <v>0</v>
      </c>
      <c r="BJ187" s="24">
        <v>0</v>
      </c>
      <c r="BK187" s="24">
        <v>0</v>
      </c>
      <c r="BL187" s="24">
        <v>0</v>
      </c>
      <c r="BM187" s="24">
        <v>0</v>
      </c>
      <c r="BN187" s="24">
        <v>0</v>
      </c>
      <c r="BO187" s="24">
        <v>0</v>
      </c>
      <c r="BP187" s="24">
        <v>0</v>
      </c>
      <c r="BQ187" s="24">
        <v>0</v>
      </c>
      <c r="BR187" s="24">
        <v>0</v>
      </c>
      <c r="BS187" s="24">
        <v>0</v>
      </c>
      <c r="BT187" s="24">
        <v>0</v>
      </c>
      <c r="BU187" s="24">
        <v>0</v>
      </c>
      <c r="BV187" s="24">
        <v>0</v>
      </c>
      <c r="BW187" s="24">
        <v>0</v>
      </c>
      <c r="BX187" s="24">
        <v>0</v>
      </c>
      <c r="BY187" s="24">
        <v>0</v>
      </c>
      <c r="BZ187" s="24">
        <v>0</v>
      </c>
      <c r="CA187" s="24">
        <v>0</v>
      </c>
    </row>
    <row r="188" spans="1:79" ht="45.75" customHeight="1" x14ac:dyDescent="0.25">
      <c r="A188" s="29"/>
      <c r="B188" s="29"/>
      <c r="C188" s="24" t="s">
        <v>1096</v>
      </c>
      <c r="D188" s="29" t="s">
        <v>1219</v>
      </c>
      <c r="E188" s="29"/>
      <c r="F188" s="29"/>
      <c r="G188" s="29"/>
      <c r="H188" s="29"/>
      <c r="I188" s="29"/>
      <c r="J188" s="29"/>
      <c r="K188" s="29"/>
      <c r="L188" s="29"/>
      <c r="M188" s="29"/>
      <c r="N188" s="29"/>
      <c r="O188" s="29"/>
      <c r="P188" s="30"/>
      <c r="Q188" s="30"/>
      <c r="R188" s="30"/>
      <c r="S188" s="30"/>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31"/>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row>
    <row r="189" spans="1:79" ht="45.75" customHeight="1" x14ac:dyDescent="0.25">
      <c r="A189" s="23">
        <v>505</v>
      </c>
      <c r="B189" s="23">
        <f>VLOOKUP(H189,[1]TT3040!G:P,2,FALSE)</f>
        <v>79</v>
      </c>
      <c r="C189" s="24" t="str">
        <f>VLOOKUP(H189,[1]TT3040!G:P,9,FALSE)</f>
        <v>2. THUỐC GIẢM ĐAU, HẠ SỐT; CHỐNG VIÊM KHÔNG STEROID; THUỐC ĐIỀU TRỊ GÚT VÀ CÁC BỆNH XƯƠNG KHỚP</v>
      </c>
      <c r="D189" s="23" t="str">
        <f>VLOOKUP(H189,[1]TT3040!G:P,10,FALSE)</f>
        <v>2.3. Thuốc chống thoái hóa khớp</v>
      </c>
      <c r="E189" s="23" t="s">
        <v>1220</v>
      </c>
      <c r="F189" s="24" t="s">
        <v>1221</v>
      </c>
      <c r="G189" s="24" t="s">
        <v>1222</v>
      </c>
      <c r="H189" s="24" t="s">
        <v>1221</v>
      </c>
      <c r="I189" s="24" t="s">
        <v>1223</v>
      </c>
      <c r="J189" s="24" t="s">
        <v>252</v>
      </c>
      <c r="K189" s="24" t="s">
        <v>278</v>
      </c>
      <c r="L189" s="24" t="s">
        <v>1224</v>
      </c>
      <c r="M189" s="24" t="s">
        <v>1225</v>
      </c>
      <c r="N189" s="24" t="s">
        <v>89</v>
      </c>
      <c r="O189" s="24" t="s">
        <v>257</v>
      </c>
      <c r="P189" s="25">
        <v>588</v>
      </c>
      <c r="Q189" s="25">
        <v>107000</v>
      </c>
      <c r="R189" s="25">
        <v>62916000</v>
      </c>
      <c r="S189" s="26" t="s">
        <v>1226</v>
      </c>
      <c r="T189" s="23" t="s">
        <v>1227</v>
      </c>
      <c r="U189" s="24" t="s">
        <v>1228</v>
      </c>
      <c r="V189" s="24"/>
      <c r="W189" s="24">
        <v>0</v>
      </c>
      <c r="X189" s="24">
        <v>0</v>
      </c>
      <c r="Y189" s="24">
        <v>0</v>
      </c>
      <c r="Z189" s="24">
        <v>0</v>
      </c>
      <c r="AA189" s="24">
        <v>0</v>
      </c>
      <c r="AB189" s="24">
        <v>0</v>
      </c>
      <c r="AC189" s="24">
        <v>0</v>
      </c>
      <c r="AD189" s="24">
        <v>0</v>
      </c>
      <c r="AE189" s="24">
        <v>0</v>
      </c>
      <c r="AF189" s="24">
        <v>0</v>
      </c>
      <c r="AG189" s="24">
        <v>0</v>
      </c>
      <c r="AH189" s="24">
        <v>0</v>
      </c>
      <c r="AI189" s="24">
        <v>0</v>
      </c>
      <c r="AJ189" s="24">
        <v>0</v>
      </c>
      <c r="AK189" s="24">
        <v>0</v>
      </c>
      <c r="AL189" s="24">
        <v>30000</v>
      </c>
      <c r="AM189" s="24">
        <v>0</v>
      </c>
      <c r="AN189" s="24">
        <v>0</v>
      </c>
      <c r="AO189" s="24">
        <v>0</v>
      </c>
      <c r="AP189" s="24">
        <v>0</v>
      </c>
      <c r="AQ189" s="24">
        <v>0</v>
      </c>
      <c r="AR189" s="24">
        <v>0</v>
      </c>
      <c r="AS189" s="24">
        <v>0</v>
      </c>
      <c r="AT189" s="24">
        <v>10000</v>
      </c>
      <c r="AU189" s="27">
        <v>0</v>
      </c>
      <c r="AV189" s="24">
        <v>0</v>
      </c>
      <c r="AW189" s="24">
        <v>0</v>
      </c>
      <c r="AX189" s="24">
        <v>0</v>
      </c>
      <c r="AY189" s="24">
        <v>0</v>
      </c>
      <c r="AZ189" s="24">
        <v>0</v>
      </c>
      <c r="BA189" s="24">
        <v>50000</v>
      </c>
      <c r="BB189" s="24">
        <v>0</v>
      </c>
      <c r="BC189" s="24">
        <v>0</v>
      </c>
      <c r="BD189" s="24">
        <v>6000</v>
      </c>
      <c r="BE189" s="24">
        <v>8000</v>
      </c>
      <c r="BF189" s="24">
        <v>0</v>
      </c>
      <c r="BG189" s="24">
        <v>0</v>
      </c>
      <c r="BH189" s="24">
        <v>0</v>
      </c>
      <c r="BI189" s="24">
        <v>0</v>
      </c>
      <c r="BJ189" s="24">
        <v>0</v>
      </c>
      <c r="BK189" s="24">
        <v>3000</v>
      </c>
      <c r="BL189" s="24">
        <v>0</v>
      </c>
      <c r="BM189" s="24">
        <v>0</v>
      </c>
      <c r="BN189" s="24">
        <v>0</v>
      </c>
      <c r="BO189" s="24">
        <v>0</v>
      </c>
      <c r="BP189" s="24">
        <v>0</v>
      </c>
      <c r="BQ189" s="24">
        <v>0</v>
      </c>
      <c r="BR189" s="24">
        <v>0</v>
      </c>
      <c r="BS189" s="24">
        <v>0</v>
      </c>
      <c r="BT189" s="24">
        <v>0</v>
      </c>
      <c r="BU189" s="24">
        <v>0</v>
      </c>
      <c r="BV189" s="24">
        <v>0</v>
      </c>
      <c r="BW189" s="24">
        <v>0</v>
      </c>
      <c r="BX189" s="24">
        <v>0</v>
      </c>
      <c r="BY189" s="24">
        <v>0</v>
      </c>
      <c r="BZ189" s="24">
        <v>0</v>
      </c>
      <c r="CA189" s="24">
        <v>0</v>
      </c>
    </row>
    <row r="190" spans="1:79" ht="45.75" customHeight="1" x14ac:dyDescent="0.25">
      <c r="A190" s="23">
        <v>395</v>
      </c>
      <c r="B190" s="23">
        <f>VLOOKUP(H190,[1]TT3040!G:P,2,FALSE)</f>
        <v>80</v>
      </c>
      <c r="C190" s="24" t="str">
        <f>VLOOKUP(H190,[1]TT3040!G:P,9,FALSE)</f>
        <v>2. THUỐC GIẢM ĐAU, HẠ SỐT; CHỐNG VIÊM KHÔNG STEROID; THUỐC ĐIỀU TRỊ GÚT VÀ CÁC BỆNH XƯƠNG KHỚP</v>
      </c>
      <c r="D190" s="23" t="str">
        <f>VLOOKUP(H190,[1]TT3040!G:P,10,FALSE)</f>
        <v>2.3. Thuốc chống thoái hóa khớp</v>
      </c>
      <c r="E190" s="23" t="s">
        <v>1229</v>
      </c>
      <c r="F190" s="24" t="s">
        <v>1230</v>
      </c>
      <c r="G190" s="24" t="s">
        <v>1231</v>
      </c>
      <c r="H190" s="24" t="s">
        <v>1232</v>
      </c>
      <c r="I190" s="24" t="s">
        <v>435</v>
      </c>
      <c r="J190" s="24" t="s">
        <v>252</v>
      </c>
      <c r="K190" s="24" t="s">
        <v>278</v>
      </c>
      <c r="L190" s="24" t="s">
        <v>1233</v>
      </c>
      <c r="M190" s="24" t="s">
        <v>532</v>
      </c>
      <c r="N190" s="24" t="s">
        <v>89</v>
      </c>
      <c r="O190" s="24" t="s">
        <v>257</v>
      </c>
      <c r="P190" s="25">
        <v>504</v>
      </c>
      <c r="Q190" s="25">
        <v>12000</v>
      </c>
      <c r="R190" s="25">
        <v>6048000</v>
      </c>
      <c r="S190" s="26" t="s">
        <v>533</v>
      </c>
      <c r="T190" s="23" t="s">
        <v>534</v>
      </c>
      <c r="U190" s="24" t="s">
        <v>535</v>
      </c>
      <c r="V190" s="24"/>
      <c r="W190" s="24">
        <v>0</v>
      </c>
      <c r="X190" s="24">
        <v>0</v>
      </c>
      <c r="Y190" s="24">
        <v>0</v>
      </c>
      <c r="Z190" s="24">
        <v>0</v>
      </c>
      <c r="AA190" s="24">
        <v>0</v>
      </c>
      <c r="AB190" s="24">
        <v>0</v>
      </c>
      <c r="AC190" s="24">
        <v>0</v>
      </c>
      <c r="AD190" s="24">
        <v>0</v>
      </c>
      <c r="AE190" s="24">
        <v>0</v>
      </c>
      <c r="AF190" s="24">
        <v>0</v>
      </c>
      <c r="AG190" s="24">
        <v>0</v>
      </c>
      <c r="AH190" s="24">
        <v>0</v>
      </c>
      <c r="AI190" s="24">
        <v>0</v>
      </c>
      <c r="AJ190" s="24">
        <v>0</v>
      </c>
      <c r="AK190" s="24">
        <v>0</v>
      </c>
      <c r="AL190" s="24">
        <v>0</v>
      </c>
      <c r="AM190" s="24">
        <v>0</v>
      </c>
      <c r="AN190" s="24">
        <v>0</v>
      </c>
      <c r="AO190" s="24">
        <v>0</v>
      </c>
      <c r="AP190" s="24">
        <v>0</v>
      </c>
      <c r="AQ190" s="24">
        <v>0</v>
      </c>
      <c r="AR190" s="24">
        <v>0</v>
      </c>
      <c r="AS190" s="24">
        <v>0</v>
      </c>
      <c r="AT190" s="24">
        <v>2000</v>
      </c>
      <c r="AU190" s="27">
        <v>0</v>
      </c>
      <c r="AV190" s="24">
        <v>0</v>
      </c>
      <c r="AW190" s="24">
        <v>0</v>
      </c>
      <c r="AX190" s="24">
        <v>0</v>
      </c>
      <c r="AY190" s="24">
        <v>0</v>
      </c>
      <c r="AZ190" s="24">
        <v>0</v>
      </c>
      <c r="BA190" s="24">
        <v>0</v>
      </c>
      <c r="BB190" s="24">
        <v>0</v>
      </c>
      <c r="BC190" s="24">
        <v>0</v>
      </c>
      <c r="BD190" s="24">
        <v>0</v>
      </c>
      <c r="BE190" s="24">
        <v>10000</v>
      </c>
      <c r="BF190" s="24">
        <v>0</v>
      </c>
      <c r="BG190" s="24">
        <v>0</v>
      </c>
      <c r="BH190" s="24">
        <v>0</v>
      </c>
      <c r="BI190" s="24">
        <v>0</v>
      </c>
      <c r="BJ190" s="24">
        <v>0</v>
      </c>
      <c r="BK190" s="24">
        <v>0</v>
      </c>
      <c r="BL190" s="24">
        <v>0</v>
      </c>
      <c r="BM190" s="24">
        <v>0</v>
      </c>
      <c r="BN190" s="24">
        <v>0</v>
      </c>
      <c r="BO190" s="24">
        <v>0</v>
      </c>
      <c r="BP190" s="24">
        <v>0</v>
      </c>
      <c r="BQ190" s="24">
        <v>0</v>
      </c>
      <c r="BR190" s="24">
        <v>0</v>
      </c>
      <c r="BS190" s="24">
        <v>0</v>
      </c>
      <c r="BT190" s="24">
        <v>0</v>
      </c>
      <c r="BU190" s="24">
        <v>0</v>
      </c>
      <c r="BV190" s="24">
        <v>0</v>
      </c>
      <c r="BW190" s="24">
        <v>0</v>
      </c>
      <c r="BX190" s="24">
        <v>0</v>
      </c>
      <c r="BY190" s="24">
        <v>0</v>
      </c>
      <c r="BZ190" s="24">
        <v>0</v>
      </c>
      <c r="CA190" s="24">
        <v>0</v>
      </c>
    </row>
    <row r="191" spans="1:79" ht="45.75" customHeight="1" x14ac:dyDescent="0.25">
      <c r="A191" s="23">
        <v>974</v>
      </c>
      <c r="B191" s="23">
        <f>VLOOKUP(H191,[1]TT3040!G:P,2,FALSE)</f>
        <v>80</v>
      </c>
      <c r="C191" s="24" t="str">
        <f>VLOOKUP(H191,[1]TT3040!G:P,9,FALSE)</f>
        <v>2. THUỐC GIẢM ĐAU, HẠ SỐT; CHỐNG VIÊM KHÔNG STEROID; THUỐC ĐIỀU TRỊ GÚT VÀ CÁC BỆNH XƯƠNG KHỚP</v>
      </c>
      <c r="D191" s="23" t="str">
        <f>VLOOKUP(H191,[1]TT3040!G:P,10,FALSE)</f>
        <v>2.3. Thuốc chống thoái hóa khớp</v>
      </c>
      <c r="E191" s="23" t="s">
        <v>1234</v>
      </c>
      <c r="F191" s="24" t="s">
        <v>1235</v>
      </c>
      <c r="G191" s="24" t="s">
        <v>1232</v>
      </c>
      <c r="H191" s="24" t="s">
        <v>1232</v>
      </c>
      <c r="I191" s="24" t="s">
        <v>1236</v>
      </c>
      <c r="J191" s="24" t="s">
        <v>252</v>
      </c>
      <c r="K191" s="24" t="s">
        <v>1237</v>
      </c>
      <c r="L191" s="24" t="s">
        <v>1238</v>
      </c>
      <c r="M191" s="24" t="s">
        <v>1239</v>
      </c>
      <c r="N191" s="24" t="s">
        <v>89</v>
      </c>
      <c r="O191" s="24" t="s">
        <v>257</v>
      </c>
      <c r="P191" s="25">
        <v>4000</v>
      </c>
      <c r="Q191" s="25">
        <v>97500</v>
      </c>
      <c r="R191" s="25">
        <v>390000000</v>
      </c>
      <c r="S191" s="26" t="s">
        <v>124</v>
      </c>
      <c r="T191" s="23" t="s">
        <v>125</v>
      </c>
      <c r="U191" s="24" t="s">
        <v>126</v>
      </c>
      <c r="V191" s="24"/>
      <c r="W191" s="24">
        <v>0</v>
      </c>
      <c r="X191" s="24">
        <v>0</v>
      </c>
      <c r="Y191" s="24">
        <v>0</v>
      </c>
      <c r="Z191" s="24">
        <v>0</v>
      </c>
      <c r="AA191" s="24">
        <v>0</v>
      </c>
      <c r="AB191" s="24">
        <v>0</v>
      </c>
      <c r="AC191" s="24">
        <v>0</v>
      </c>
      <c r="AD191" s="24">
        <v>0</v>
      </c>
      <c r="AE191" s="24">
        <v>0</v>
      </c>
      <c r="AF191" s="24">
        <v>0</v>
      </c>
      <c r="AG191" s="24">
        <v>0</v>
      </c>
      <c r="AH191" s="24">
        <v>10000</v>
      </c>
      <c r="AI191" s="24">
        <v>0</v>
      </c>
      <c r="AJ191" s="24">
        <v>0</v>
      </c>
      <c r="AK191" s="24">
        <v>40000</v>
      </c>
      <c r="AL191" s="24">
        <v>0</v>
      </c>
      <c r="AM191" s="24">
        <v>0</v>
      </c>
      <c r="AN191" s="24">
        <v>0</v>
      </c>
      <c r="AO191" s="24">
        <v>35000</v>
      </c>
      <c r="AP191" s="24">
        <v>0</v>
      </c>
      <c r="AQ191" s="24">
        <v>0</v>
      </c>
      <c r="AR191" s="24">
        <v>0</v>
      </c>
      <c r="AS191" s="24">
        <v>0</v>
      </c>
      <c r="AT191" s="24">
        <v>2500</v>
      </c>
      <c r="AU191" s="27">
        <v>0</v>
      </c>
      <c r="AV191" s="24">
        <v>0</v>
      </c>
      <c r="AW191" s="24">
        <v>0</v>
      </c>
      <c r="AX191" s="24">
        <v>0</v>
      </c>
      <c r="AY191" s="24">
        <v>0</v>
      </c>
      <c r="AZ191" s="24">
        <v>0</v>
      </c>
      <c r="BA191" s="24">
        <v>0</v>
      </c>
      <c r="BB191" s="24">
        <v>0</v>
      </c>
      <c r="BC191" s="24">
        <v>0</v>
      </c>
      <c r="BD191" s="24">
        <v>0</v>
      </c>
      <c r="BE191" s="24">
        <v>0</v>
      </c>
      <c r="BF191" s="24">
        <v>0</v>
      </c>
      <c r="BG191" s="24">
        <v>10000</v>
      </c>
      <c r="BH191" s="24">
        <v>0</v>
      </c>
      <c r="BI191" s="24">
        <v>0</v>
      </c>
      <c r="BJ191" s="24">
        <v>0</v>
      </c>
      <c r="BK191" s="24">
        <v>0</v>
      </c>
      <c r="BL191" s="24">
        <v>0</v>
      </c>
      <c r="BM191" s="24">
        <v>0</v>
      </c>
      <c r="BN191" s="24">
        <v>0</v>
      </c>
      <c r="BO191" s="24">
        <v>0</v>
      </c>
      <c r="BP191" s="24">
        <v>0</v>
      </c>
      <c r="BQ191" s="24">
        <v>0</v>
      </c>
      <c r="BR191" s="24">
        <v>0</v>
      </c>
      <c r="BS191" s="24">
        <v>0</v>
      </c>
      <c r="BT191" s="24">
        <v>0</v>
      </c>
      <c r="BU191" s="24">
        <v>0</v>
      </c>
      <c r="BV191" s="24">
        <v>0</v>
      </c>
      <c r="BW191" s="24">
        <v>0</v>
      </c>
      <c r="BX191" s="24">
        <v>0</v>
      </c>
      <c r="BY191" s="24">
        <v>0</v>
      </c>
      <c r="BZ191" s="24">
        <v>0</v>
      </c>
      <c r="CA191" s="24">
        <v>0</v>
      </c>
    </row>
    <row r="192" spans="1:79" ht="45.75" customHeight="1" x14ac:dyDescent="0.25">
      <c r="A192" s="33">
        <v>16</v>
      </c>
      <c r="B192" s="33">
        <v>72</v>
      </c>
      <c r="C192" s="34" t="s">
        <v>1096</v>
      </c>
      <c r="D192" s="35" t="s">
        <v>1097</v>
      </c>
      <c r="E192" s="33" t="s">
        <v>1240</v>
      </c>
      <c r="F192" s="34" t="s">
        <v>1241</v>
      </c>
      <c r="G192" s="34" t="s">
        <v>1242</v>
      </c>
      <c r="H192" s="34" t="s">
        <v>1242</v>
      </c>
      <c r="I192" s="34" t="s">
        <v>348</v>
      </c>
      <c r="J192" s="34" t="s">
        <v>252</v>
      </c>
      <c r="K192" s="34" t="s">
        <v>884</v>
      </c>
      <c r="L192" s="34" t="s">
        <v>1243</v>
      </c>
      <c r="M192" s="34" t="s">
        <v>1244</v>
      </c>
      <c r="N192" s="34" t="s">
        <v>214</v>
      </c>
      <c r="O192" s="33" t="s">
        <v>257</v>
      </c>
      <c r="P192" s="36">
        <v>4460</v>
      </c>
      <c r="Q192" s="37">
        <v>354500</v>
      </c>
      <c r="R192" s="37">
        <f>P192*Q192</f>
        <v>1581070000</v>
      </c>
      <c r="S192" s="36" t="s">
        <v>1245</v>
      </c>
      <c r="T192" s="33" t="s">
        <v>395</v>
      </c>
      <c r="U192" s="34" t="s">
        <v>1246</v>
      </c>
      <c r="V192" s="34"/>
      <c r="W192" s="38">
        <v>0</v>
      </c>
      <c r="X192" s="38">
        <v>0</v>
      </c>
      <c r="Y192" s="38">
        <v>0</v>
      </c>
      <c r="Z192" s="38">
        <v>0</v>
      </c>
      <c r="AA192" s="38">
        <v>0</v>
      </c>
      <c r="AB192" s="38">
        <v>0</v>
      </c>
      <c r="AC192" s="38">
        <v>0</v>
      </c>
      <c r="AD192" s="38">
        <v>0</v>
      </c>
      <c r="AE192" s="38">
        <v>0</v>
      </c>
      <c r="AF192" s="38">
        <v>0</v>
      </c>
      <c r="AG192" s="38">
        <v>30000</v>
      </c>
      <c r="AH192" s="38">
        <v>40000</v>
      </c>
      <c r="AI192" s="38">
        <v>0</v>
      </c>
      <c r="AJ192" s="38">
        <v>0</v>
      </c>
      <c r="AK192" s="38">
        <v>0</v>
      </c>
      <c r="AL192" s="38">
        <v>0</v>
      </c>
      <c r="AM192" s="38">
        <v>40000</v>
      </c>
      <c r="AN192" s="38">
        <v>40000</v>
      </c>
      <c r="AO192" s="38">
        <v>0</v>
      </c>
      <c r="AP192" s="38">
        <v>0</v>
      </c>
      <c r="AQ192" s="38">
        <v>0</v>
      </c>
      <c r="AR192" s="38">
        <v>100000</v>
      </c>
      <c r="AS192" s="38">
        <v>0</v>
      </c>
      <c r="AT192" s="38">
        <v>60000</v>
      </c>
      <c r="AU192" s="39">
        <v>0</v>
      </c>
      <c r="AV192" s="38">
        <v>3000</v>
      </c>
      <c r="AW192" s="38">
        <v>0</v>
      </c>
      <c r="AX192" s="38">
        <v>0</v>
      </c>
      <c r="AY192" s="38">
        <v>40000</v>
      </c>
      <c r="AZ192" s="38">
        <v>0</v>
      </c>
      <c r="BA192" s="38">
        <v>0</v>
      </c>
      <c r="BB192" s="38">
        <v>0</v>
      </c>
      <c r="BC192" s="38">
        <v>0</v>
      </c>
      <c r="BD192" s="38">
        <v>0</v>
      </c>
      <c r="BE192" s="38">
        <v>0</v>
      </c>
      <c r="BF192" s="38">
        <v>0</v>
      </c>
      <c r="BG192" s="38">
        <v>0</v>
      </c>
      <c r="BH192" s="38">
        <v>0</v>
      </c>
      <c r="BI192" s="38">
        <v>0</v>
      </c>
      <c r="BJ192" s="38">
        <v>0</v>
      </c>
      <c r="BK192" s="38">
        <v>1000</v>
      </c>
      <c r="BL192" s="38">
        <v>500</v>
      </c>
      <c r="BM192" s="38">
        <v>0</v>
      </c>
      <c r="BN192" s="38">
        <v>0</v>
      </c>
      <c r="BO192" s="38">
        <v>0</v>
      </c>
      <c r="BP192" s="38">
        <v>0</v>
      </c>
      <c r="BQ192" s="38">
        <v>0</v>
      </c>
      <c r="BR192" s="38">
        <v>0</v>
      </c>
      <c r="BS192" s="40"/>
      <c r="BT192" s="40"/>
      <c r="BU192" s="40"/>
      <c r="BV192" s="40"/>
      <c r="BW192" s="40"/>
      <c r="BX192" s="40"/>
      <c r="BY192" s="40"/>
      <c r="BZ192" s="40"/>
      <c r="CA192" s="40"/>
    </row>
    <row r="193" spans="1:79" ht="45.75" customHeight="1" x14ac:dyDescent="0.25">
      <c r="A193" s="33">
        <v>30</v>
      </c>
      <c r="B193" s="33">
        <v>72</v>
      </c>
      <c r="C193" s="34" t="s">
        <v>1096</v>
      </c>
      <c r="D193" s="35" t="s">
        <v>1097</v>
      </c>
      <c r="E193" s="33" t="s">
        <v>1247</v>
      </c>
      <c r="F193" s="34" t="s">
        <v>1241</v>
      </c>
      <c r="G193" s="34" t="s">
        <v>1242</v>
      </c>
      <c r="H193" s="34" t="s">
        <v>1242</v>
      </c>
      <c r="I193" s="34" t="s">
        <v>348</v>
      </c>
      <c r="J193" s="34" t="s">
        <v>252</v>
      </c>
      <c r="K193" s="34" t="s">
        <v>884</v>
      </c>
      <c r="L193" s="34" t="s">
        <v>1243</v>
      </c>
      <c r="M193" s="34" t="s">
        <v>1244</v>
      </c>
      <c r="N193" s="34" t="s">
        <v>214</v>
      </c>
      <c r="O193" s="33" t="s">
        <v>257</v>
      </c>
      <c r="P193" s="36">
        <v>4460</v>
      </c>
      <c r="Q193" s="37">
        <v>218000</v>
      </c>
      <c r="R193" s="37">
        <f>P193*Q193</f>
        <v>972280000</v>
      </c>
      <c r="S193" s="36" t="s">
        <v>1245</v>
      </c>
      <c r="T193" s="33" t="s">
        <v>395</v>
      </c>
      <c r="U193" s="34" t="s">
        <v>1246</v>
      </c>
      <c r="V193" s="34"/>
      <c r="W193" s="38">
        <v>30000</v>
      </c>
      <c r="X193" s="38">
        <v>0</v>
      </c>
      <c r="Y193" s="38">
        <v>0</v>
      </c>
      <c r="Z193" s="38">
        <v>0</v>
      </c>
      <c r="AA193" s="38">
        <v>0</v>
      </c>
      <c r="AB193" s="38">
        <v>0</v>
      </c>
      <c r="AC193" s="38">
        <v>0</v>
      </c>
      <c r="AD193" s="38">
        <v>0</v>
      </c>
      <c r="AE193" s="38">
        <v>0</v>
      </c>
      <c r="AF193" s="38">
        <v>3000</v>
      </c>
      <c r="AG193" s="38">
        <v>0</v>
      </c>
      <c r="AH193" s="38">
        <v>30000</v>
      </c>
      <c r="AI193" s="38">
        <v>0</v>
      </c>
      <c r="AJ193" s="38">
        <v>0</v>
      </c>
      <c r="AK193" s="38">
        <v>0</v>
      </c>
      <c r="AL193" s="38">
        <v>0</v>
      </c>
      <c r="AM193" s="38">
        <v>60000</v>
      </c>
      <c r="AN193" s="38">
        <v>20000</v>
      </c>
      <c r="AO193" s="38">
        <v>0</v>
      </c>
      <c r="AP193" s="38">
        <v>50000</v>
      </c>
      <c r="AQ193" s="38">
        <v>0</v>
      </c>
      <c r="AR193" s="38">
        <v>0</v>
      </c>
      <c r="AS193" s="38">
        <v>0</v>
      </c>
      <c r="AT193" s="38">
        <v>18000</v>
      </c>
      <c r="AU193" s="39">
        <v>0</v>
      </c>
      <c r="AV193" s="38">
        <v>3000</v>
      </c>
      <c r="AW193" s="38">
        <v>0</v>
      </c>
      <c r="AX193" s="38">
        <v>0</v>
      </c>
      <c r="AY193" s="38">
        <v>0</v>
      </c>
      <c r="AZ193" s="38">
        <v>0</v>
      </c>
      <c r="BA193" s="38">
        <v>0</v>
      </c>
      <c r="BB193" s="38">
        <v>0</v>
      </c>
      <c r="BC193" s="38">
        <v>0</v>
      </c>
      <c r="BD193" s="38">
        <v>3000</v>
      </c>
      <c r="BE193" s="38">
        <v>0</v>
      </c>
      <c r="BF193" s="38">
        <v>0</v>
      </c>
      <c r="BG193" s="38">
        <v>0</v>
      </c>
      <c r="BH193" s="38">
        <v>1000</v>
      </c>
      <c r="BI193" s="38">
        <v>0</v>
      </c>
      <c r="BJ193" s="38">
        <v>0</v>
      </c>
      <c r="BK193" s="38">
        <v>0</v>
      </c>
      <c r="BL193" s="38">
        <v>0</v>
      </c>
      <c r="BM193" s="38">
        <v>0</v>
      </c>
      <c r="BN193" s="38">
        <v>0</v>
      </c>
      <c r="BO193" s="38">
        <v>0</v>
      </c>
      <c r="BP193" s="38">
        <v>0</v>
      </c>
      <c r="BQ193" s="38">
        <v>0</v>
      </c>
      <c r="BR193" s="38">
        <v>0</v>
      </c>
      <c r="BS193" s="40"/>
      <c r="BT193" s="40"/>
      <c r="BU193" s="40"/>
      <c r="BV193" s="40"/>
      <c r="BW193" s="40"/>
      <c r="BX193" s="40"/>
      <c r="BY193" s="40"/>
      <c r="BZ193" s="40"/>
      <c r="CA193" s="40"/>
    </row>
    <row r="194" spans="1:79" ht="45.75" customHeight="1" x14ac:dyDescent="0.25">
      <c r="A194" s="33">
        <v>106</v>
      </c>
      <c r="B194" s="33">
        <v>56</v>
      </c>
      <c r="C194" s="34" t="s">
        <v>1096</v>
      </c>
      <c r="D194" s="35" t="s">
        <v>1097</v>
      </c>
      <c r="E194" s="33" t="s">
        <v>1248</v>
      </c>
      <c r="F194" s="34" t="s">
        <v>1249</v>
      </c>
      <c r="G194" s="34" t="s">
        <v>1250</v>
      </c>
      <c r="H194" s="34" t="s">
        <v>1156</v>
      </c>
      <c r="I194" s="34" t="s">
        <v>1251</v>
      </c>
      <c r="J194" s="34" t="s">
        <v>252</v>
      </c>
      <c r="K194" s="34" t="s">
        <v>608</v>
      </c>
      <c r="L194" s="34" t="s">
        <v>1252</v>
      </c>
      <c r="M194" s="34" t="s">
        <v>562</v>
      </c>
      <c r="N194" s="34" t="s">
        <v>89</v>
      </c>
      <c r="O194" s="33" t="s">
        <v>90</v>
      </c>
      <c r="P194" s="36">
        <v>1650</v>
      </c>
      <c r="Q194" s="37">
        <v>2341000</v>
      </c>
      <c r="R194" s="37">
        <f>P194*Q194</f>
        <v>3862650000</v>
      </c>
      <c r="S194" s="36" t="s">
        <v>886</v>
      </c>
      <c r="T194" s="33" t="s">
        <v>196</v>
      </c>
      <c r="U194" s="34" t="s">
        <v>887</v>
      </c>
      <c r="V194" s="34"/>
      <c r="W194" s="38">
        <v>2000</v>
      </c>
      <c r="X194" s="38">
        <v>0</v>
      </c>
      <c r="Y194" s="38">
        <v>50000</v>
      </c>
      <c r="Z194" s="38">
        <v>0</v>
      </c>
      <c r="AA194" s="38">
        <v>0</v>
      </c>
      <c r="AB194" s="38">
        <v>0</v>
      </c>
      <c r="AC194" s="38">
        <v>0</v>
      </c>
      <c r="AD194" s="38">
        <v>0</v>
      </c>
      <c r="AE194" s="38">
        <v>0</v>
      </c>
      <c r="AF194" s="38">
        <v>0</v>
      </c>
      <c r="AG194" s="38">
        <v>74000</v>
      </c>
      <c r="AH194" s="38">
        <v>130000</v>
      </c>
      <c r="AI194" s="38">
        <v>0</v>
      </c>
      <c r="AJ194" s="38">
        <v>0</v>
      </c>
      <c r="AK194" s="38">
        <v>100000</v>
      </c>
      <c r="AL194" s="38">
        <v>80000</v>
      </c>
      <c r="AM194" s="38">
        <v>160000</v>
      </c>
      <c r="AN194" s="38">
        <v>50000</v>
      </c>
      <c r="AO194" s="38">
        <v>100000</v>
      </c>
      <c r="AP194" s="38">
        <v>130000</v>
      </c>
      <c r="AQ194" s="38">
        <v>20000</v>
      </c>
      <c r="AR194" s="38">
        <v>120000</v>
      </c>
      <c r="AS194" s="38">
        <v>80000</v>
      </c>
      <c r="AT194" s="38">
        <v>660000</v>
      </c>
      <c r="AU194" s="39">
        <v>0</v>
      </c>
      <c r="AV194" s="38">
        <v>50000</v>
      </c>
      <c r="AW194" s="38">
        <v>200000</v>
      </c>
      <c r="AX194" s="38">
        <v>0</v>
      </c>
      <c r="AY194" s="38">
        <v>130000</v>
      </c>
      <c r="AZ194" s="38">
        <v>60000</v>
      </c>
      <c r="BA194" s="38">
        <v>20000</v>
      </c>
      <c r="BB194" s="38">
        <v>30000</v>
      </c>
      <c r="BC194" s="38">
        <v>0</v>
      </c>
      <c r="BD194" s="38">
        <v>0</v>
      </c>
      <c r="BE194" s="38">
        <v>45000</v>
      </c>
      <c r="BF194" s="38">
        <v>0</v>
      </c>
      <c r="BG194" s="38">
        <v>0</v>
      </c>
      <c r="BH194" s="38">
        <v>0</v>
      </c>
      <c r="BI194" s="38">
        <v>50000</v>
      </c>
      <c r="BJ194" s="38">
        <v>0</v>
      </c>
      <c r="BK194" s="38">
        <v>0</v>
      </c>
      <c r="BL194" s="38">
        <v>0</v>
      </c>
      <c r="BM194" s="38">
        <v>0</v>
      </c>
      <c r="BN194" s="38">
        <v>0</v>
      </c>
      <c r="BO194" s="38">
        <v>0</v>
      </c>
      <c r="BP194" s="38">
        <v>0</v>
      </c>
      <c r="BQ194" s="38">
        <v>0</v>
      </c>
      <c r="BR194" s="38">
        <v>0</v>
      </c>
      <c r="BS194" s="40"/>
      <c r="BT194" s="40"/>
      <c r="BU194" s="40"/>
      <c r="BV194" s="40"/>
      <c r="BW194" s="40"/>
      <c r="BX194" s="40"/>
      <c r="BY194" s="40"/>
      <c r="BZ194" s="40"/>
      <c r="CA194" s="40"/>
    </row>
    <row r="195" spans="1:79" ht="45.75" customHeight="1" x14ac:dyDescent="0.25">
      <c r="A195" s="33">
        <v>110</v>
      </c>
      <c r="B195" s="33">
        <v>61</v>
      </c>
      <c r="C195" s="34" t="s">
        <v>1096</v>
      </c>
      <c r="D195" s="35" t="s">
        <v>1097</v>
      </c>
      <c r="E195" s="33" t="s">
        <v>1253</v>
      </c>
      <c r="F195" s="34" t="s">
        <v>1254</v>
      </c>
      <c r="G195" s="34" t="s">
        <v>1255</v>
      </c>
      <c r="H195" s="34" t="s">
        <v>1255</v>
      </c>
      <c r="I195" s="34" t="s">
        <v>1256</v>
      </c>
      <c r="J195" s="34" t="s">
        <v>252</v>
      </c>
      <c r="K195" s="34" t="s">
        <v>253</v>
      </c>
      <c r="L195" s="34" t="s">
        <v>1257</v>
      </c>
      <c r="M195" s="34" t="s">
        <v>1258</v>
      </c>
      <c r="N195" s="34" t="s">
        <v>89</v>
      </c>
      <c r="O195" s="33" t="s">
        <v>257</v>
      </c>
      <c r="P195" s="36">
        <v>2289</v>
      </c>
      <c r="Q195" s="37">
        <v>848000</v>
      </c>
      <c r="R195" s="37">
        <f>P195*Q195</f>
        <v>1941072000</v>
      </c>
      <c r="S195" s="36" t="s">
        <v>341</v>
      </c>
      <c r="T195" s="33" t="s">
        <v>729</v>
      </c>
      <c r="U195" s="34" t="s">
        <v>343</v>
      </c>
      <c r="V195" s="34"/>
      <c r="W195" s="38">
        <v>350000</v>
      </c>
      <c r="X195" s="38">
        <v>0</v>
      </c>
      <c r="Y195" s="38">
        <v>0</v>
      </c>
      <c r="Z195" s="38">
        <v>0</v>
      </c>
      <c r="AA195" s="38">
        <v>0</v>
      </c>
      <c r="AB195" s="38">
        <v>0</v>
      </c>
      <c r="AC195" s="38">
        <v>0</v>
      </c>
      <c r="AD195" s="38">
        <v>1000</v>
      </c>
      <c r="AE195" s="38">
        <v>0</v>
      </c>
      <c r="AF195" s="38">
        <v>5000</v>
      </c>
      <c r="AG195" s="38">
        <v>0</v>
      </c>
      <c r="AH195" s="38">
        <v>0</v>
      </c>
      <c r="AI195" s="38">
        <v>0</v>
      </c>
      <c r="AJ195" s="38">
        <v>0</v>
      </c>
      <c r="AK195" s="38">
        <v>0</v>
      </c>
      <c r="AL195" s="38">
        <v>0</v>
      </c>
      <c r="AM195" s="38">
        <v>50000</v>
      </c>
      <c r="AN195" s="38">
        <v>100000</v>
      </c>
      <c r="AO195" s="38">
        <v>0</v>
      </c>
      <c r="AP195" s="38">
        <v>30000</v>
      </c>
      <c r="AQ195" s="38">
        <v>12000</v>
      </c>
      <c r="AR195" s="38">
        <v>0</v>
      </c>
      <c r="AS195" s="38">
        <v>0</v>
      </c>
      <c r="AT195" s="38">
        <v>80000</v>
      </c>
      <c r="AU195" s="39">
        <v>0</v>
      </c>
      <c r="AV195" s="38">
        <v>100000</v>
      </c>
      <c r="AW195" s="38">
        <v>0</v>
      </c>
      <c r="AX195" s="38">
        <v>0</v>
      </c>
      <c r="AY195" s="38">
        <v>80000</v>
      </c>
      <c r="AZ195" s="38">
        <v>10000</v>
      </c>
      <c r="BA195" s="38">
        <v>0</v>
      </c>
      <c r="BB195" s="38">
        <v>0</v>
      </c>
      <c r="BC195" s="38">
        <v>0</v>
      </c>
      <c r="BD195" s="38">
        <v>0</v>
      </c>
      <c r="BE195" s="38">
        <v>10000</v>
      </c>
      <c r="BF195" s="38">
        <v>0</v>
      </c>
      <c r="BG195" s="38">
        <v>0</v>
      </c>
      <c r="BH195" s="38">
        <v>0</v>
      </c>
      <c r="BI195" s="38">
        <v>0</v>
      </c>
      <c r="BJ195" s="38">
        <v>0</v>
      </c>
      <c r="BK195" s="38">
        <v>0</v>
      </c>
      <c r="BL195" s="38">
        <v>20000</v>
      </c>
      <c r="BM195" s="38">
        <v>0</v>
      </c>
      <c r="BN195" s="38">
        <v>0</v>
      </c>
      <c r="BO195" s="38">
        <v>0</v>
      </c>
      <c r="BP195" s="38">
        <v>0</v>
      </c>
      <c r="BQ195" s="38">
        <v>0</v>
      </c>
      <c r="BR195" s="38">
        <v>0</v>
      </c>
      <c r="BS195" s="40"/>
      <c r="BT195" s="40"/>
      <c r="BU195" s="40"/>
      <c r="BV195" s="40"/>
      <c r="BW195" s="40"/>
      <c r="BX195" s="40"/>
      <c r="BY195" s="40"/>
      <c r="BZ195" s="40"/>
      <c r="CA195" s="40"/>
    </row>
    <row r="196" spans="1:79" ht="45.75" customHeight="1" x14ac:dyDescent="0.25">
      <c r="A196" s="29"/>
      <c r="B196" s="29"/>
      <c r="C196" s="24" t="s">
        <v>1259</v>
      </c>
      <c r="D196" s="29" t="s">
        <v>1259</v>
      </c>
      <c r="E196" s="29"/>
      <c r="F196" s="29"/>
      <c r="G196" s="29"/>
      <c r="H196" s="17"/>
      <c r="I196" s="29"/>
      <c r="J196" s="29"/>
      <c r="K196" s="29"/>
      <c r="L196" s="29"/>
      <c r="M196" s="29"/>
      <c r="N196" s="29"/>
      <c r="O196" s="29"/>
      <c r="P196" s="30"/>
      <c r="Q196" s="30"/>
      <c r="R196" s="30"/>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31"/>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row>
    <row r="197" spans="1:79" ht="45.75" customHeight="1" x14ac:dyDescent="0.25">
      <c r="A197" s="23">
        <v>166</v>
      </c>
      <c r="B197" s="23">
        <f>VLOOKUP(H197,[1]TT3040!G:P,2,FALSE)</f>
        <v>815</v>
      </c>
      <c r="C197" s="24" t="str">
        <f>VLOOKUP(H197,[1]TT3040!G:P,9,FALSE)</f>
        <v>20. THUỐC LÀM MỀM CƠ VÀ ỨC CHẾ CHOLINESTERASE</v>
      </c>
      <c r="D197" s="23" t="str">
        <f>VLOOKUP(H197,[1]TT3040!G:P,10,FALSE)</f>
        <v>20. THUỐC LÀM MỀM CƠ VÀ ỨC CHẾ CHOLINESTERASE</v>
      </c>
      <c r="E197" s="23" t="s">
        <v>1260</v>
      </c>
      <c r="F197" s="24" t="s">
        <v>1261</v>
      </c>
      <c r="G197" s="24" t="s">
        <v>1262</v>
      </c>
      <c r="H197" s="24" t="s">
        <v>1262</v>
      </c>
      <c r="I197" s="24" t="s">
        <v>1263</v>
      </c>
      <c r="J197" s="24" t="s">
        <v>85</v>
      </c>
      <c r="K197" s="24" t="s">
        <v>99</v>
      </c>
      <c r="L197" s="24" t="s">
        <v>1264</v>
      </c>
      <c r="M197" s="24" t="s">
        <v>1265</v>
      </c>
      <c r="N197" s="24" t="s">
        <v>1266</v>
      </c>
      <c r="O197" s="24" t="s">
        <v>123</v>
      </c>
      <c r="P197" s="25">
        <v>31400</v>
      </c>
      <c r="Q197" s="25">
        <v>6300</v>
      </c>
      <c r="R197" s="25">
        <v>197820000</v>
      </c>
      <c r="S197" s="26" t="s">
        <v>124</v>
      </c>
      <c r="T197" s="23" t="s">
        <v>125</v>
      </c>
      <c r="U197" s="24" t="s">
        <v>126</v>
      </c>
      <c r="V197" s="24"/>
      <c r="W197" s="24">
        <v>0</v>
      </c>
      <c r="X197" s="24">
        <v>0</v>
      </c>
      <c r="Y197" s="24">
        <v>0</v>
      </c>
      <c r="Z197" s="24">
        <v>0</v>
      </c>
      <c r="AA197" s="24">
        <v>0</v>
      </c>
      <c r="AB197" s="24">
        <v>0</v>
      </c>
      <c r="AC197" s="24">
        <v>0</v>
      </c>
      <c r="AD197" s="24">
        <v>0</v>
      </c>
      <c r="AE197" s="24">
        <v>0</v>
      </c>
      <c r="AF197" s="24">
        <v>2000</v>
      </c>
      <c r="AG197" s="24">
        <v>0</v>
      </c>
      <c r="AH197" s="24">
        <v>0</v>
      </c>
      <c r="AI197" s="24">
        <v>0</v>
      </c>
      <c r="AJ197" s="24">
        <v>0</v>
      </c>
      <c r="AK197" s="24">
        <v>0</v>
      </c>
      <c r="AL197" s="24">
        <v>0</v>
      </c>
      <c r="AM197" s="24">
        <v>3000</v>
      </c>
      <c r="AN197" s="24">
        <v>200</v>
      </c>
      <c r="AO197" s="24">
        <v>1000</v>
      </c>
      <c r="AP197" s="24">
        <v>0</v>
      </c>
      <c r="AQ197" s="24">
        <v>0</v>
      </c>
      <c r="AR197" s="24">
        <v>0</v>
      </c>
      <c r="AS197" s="24">
        <v>0</v>
      </c>
      <c r="AT197" s="24">
        <v>100</v>
      </c>
      <c r="AU197" s="27">
        <v>0</v>
      </c>
      <c r="AV197" s="24">
        <v>0</v>
      </c>
      <c r="AW197" s="24">
        <v>0</v>
      </c>
      <c r="AX197" s="24">
        <v>0</v>
      </c>
      <c r="AY197" s="24">
        <v>0</v>
      </c>
      <c r="AZ197" s="24">
        <v>0</v>
      </c>
      <c r="BA197" s="24">
        <v>0</v>
      </c>
      <c r="BB197" s="24">
        <v>0</v>
      </c>
      <c r="BC197" s="24">
        <v>0</v>
      </c>
      <c r="BD197" s="24">
        <v>0</v>
      </c>
      <c r="BE197" s="24">
        <v>0</v>
      </c>
      <c r="BF197" s="24">
        <v>0</v>
      </c>
      <c r="BG197" s="24">
        <v>0</v>
      </c>
      <c r="BH197" s="24">
        <v>0</v>
      </c>
      <c r="BI197" s="24">
        <v>0</v>
      </c>
      <c r="BJ197" s="24">
        <v>0</v>
      </c>
      <c r="BK197" s="24">
        <v>0</v>
      </c>
      <c r="BL197" s="24">
        <v>0</v>
      </c>
      <c r="BM197" s="24">
        <v>0</v>
      </c>
      <c r="BN197" s="24">
        <v>0</v>
      </c>
      <c r="BO197" s="24">
        <v>0</v>
      </c>
      <c r="BP197" s="24">
        <v>0</v>
      </c>
      <c r="BQ197" s="24">
        <v>0</v>
      </c>
      <c r="BR197" s="24">
        <v>0</v>
      </c>
      <c r="BS197" s="24">
        <v>0</v>
      </c>
      <c r="BT197" s="24">
        <v>0</v>
      </c>
      <c r="BU197" s="24">
        <v>0</v>
      </c>
      <c r="BV197" s="24">
        <v>0</v>
      </c>
      <c r="BW197" s="24">
        <v>0</v>
      </c>
      <c r="BX197" s="24">
        <v>0</v>
      </c>
      <c r="BY197" s="24">
        <v>0</v>
      </c>
      <c r="BZ197" s="24">
        <v>0</v>
      </c>
      <c r="CA197" s="24">
        <v>0</v>
      </c>
    </row>
    <row r="198" spans="1:79" ht="45.75" customHeight="1" x14ac:dyDescent="0.25">
      <c r="A198" s="23">
        <v>456</v>
      </c>
      <c r="B198" s="23">
        <f>VLOOKUP(H198,[1]TT3040!G:P,2,FALSE)</f>
        <v>815</v>
      </c>
      <c r="C198" s="24" t="str">
        <f>VLOOKUP(H198,[1]TT3040!G:P,9,FALSE)</f>
        <v>20. THUỐC LÀM MỀM CƠ VÀ ỨC CHẾ CHOLINESTERASE</v>
      </c>
      <c r="D198" s="23" t="str">
        <f>VLOOKUP(H198,[1]TT3040!G:P,10,FALSE)</f>
        <v>20. THUỐC LÀM MỀM CƠ VÀ ỨC CHẾ CHOLINESTERASE</v>
      </c>
      <c r="E198" s="23" t="s">
        <v>1267</v>
      </c>
      <c r="F198" s="24" t="s">
        <v>1268</v>
      </c>
      <c r="G198" s="24" t="s">
        <v>1262</v>
      </c>
      <c r="H198" s="24" t="s">
        <v>1262</v>
      </c>
      <c r="I198" s="24" t="s">
        <v>1269</v>
      </c>
      <c r="J198" s="24" t="s">
        <v>1270</v>
      </c>
      <c r="K198" s="24" t="s">
        <v>1271</v>
      </c>
      <c r="L198" s="24" t="s">
        <v>1272</v>
      </c>
      <c r="M198" s="24" t="s">
        <v>1273</v>
      </c>
      <c r="N198" s="24" t="s">
        <v>89</v>
      </c>
      <c r="O198" s="24" t="s">
        <v>90</v>
      </c>
      <c r="P198" s="25">
        <v>29600</v>
      </c>
      <c r="Q198" s="25">
        <v>5500</v>
      </c>
      <c r="R198" s="25">
        <v>162800000</v>
      </c>
      <c r="S198" s="26" t="s">
        <v>114</v>
      </c>
      <c r="T198" s="23" t="s">
        <v>740</v>
      </c>
      <c r="U198" s="24" t="s">
        <v>741</v>
      </c>
      <c r="V198" s="24"/>
      <c r="W198" s="24">
        <v>0</v>
      </c>
      <c r="X198" s="24">
        <v>0</v>
      </c>
      <c r="Y198" s="24">
        <v>0</v>
      </c>
      <c r="Z198" s="24">
        <v>0</v>
      </c>
      <c r="AA198" s="24">
        <v>0</v>
      </c>
      <c r="AB198" s="24">
        <v>0</v>
      </c>
      <c r="AC198" s="24">
        <v>0</v>
      </c>
      <c r="AD198" s="24">
        <v>0</v>
      </c>
      <c r="AE198" s="24">
        <v>0</v>
      </c>
      <c r="AF198" s="24">
        <v>0</v>
      </c>
      <c r="AG198" s="24">
        <v>0</v>
      </c>
      <c r="AH198" s="24">
        <v>0</v>
      </c>
      <c r="AI198" s="24">
        <v>0</v>
      </c>
      <c r="AJ198" s="24">
        <v>0</v>
      </c>
      <c r="AK198" s="24">
        <v>4000</v>
      </c>
      <c r="AL198" s="24">
        <v>0</v>
      </c>
      <c r="AM198" s="24">
        <v>0</v>
      </c>
      <c r="AN198" s="24">
        <v>0</v>
      </c>
      <c r="AO198" s="24">
        <v>0</v>
      </c>
      <c r="AP198" s="24">
        <v>0</v>
      </c>
      <c r="AQ198" s="24">
        <v>0</v>
      </c>
      <c r="AR198" s="24">
        <v>0</v>
      </c>
      <c r="AS198" s="24">
        <v>0</v>
      </c>
      <c r="AT198" s="24">
        <v>500</v>
      </c>
      <c r="AU198" s="27">
        <v>0</v>
      </c>
      <c r="AV198" s="24">
        <v>0</v>
      </c>
      <c r="AW198" s="24">
        <v>0</v>
      </c>
      <c r="AX198" s="24">
        <v>0</v>
      </c>
      <c r="AY198" s="24">
        <v>0</v>
      </c>
      <c r="AZ198" s="24">
        <v>0</v>
      </c>
      <c r="BA198" s="24">
        <v>0</v>
      </c>
      <c r="BB198" s="24">
        <v>0</v>
      </c>
      <c r="BC198" s="24">
        <v>0</v>
      </c>
      <c r="BD198" s="24">
        <v>0</v>
      </c>
      <c r="BE198" s="24">
        <v>0</v>
      </c>
      <c r="BF198" s="24">
        <v>0</v>
      </c>
      <c r="BG198" s="24">
        <v>0</v>
      </c>
      <c r="BH198" s="24">
        <v>0</v>
      </c>
      <c r="BI198" s="24">
        <v>1000</v>
      </c>
      <c r="BJ198" s="24">
        <v>0</v>
      </c>
      <c r="BK198" s="24">
        <v>0</v>
      </c>
      <c r="BL198" s="24">
        <v>0</v>
      </c>
      <c r="BM198" s="24">
        <v>0</v>
      </c>
      <c r="BN198" s="24">
        <v>0</v>
      </c>
      <c r="BO198" s="24">
        <v>0</v>
      </c>
      <c r="BP198" s="24">
        <v>0</v>
      </c>
      <c r="BQ198" s="24">
        <v>0</v>
      </c>
      <c r="BR198" s="24">
        <v>0</v>
      </c>
      <c r="BS198" s="24">
        <v>0</v>
      </c>
      <c r="BT198" s="24">
        <v>0</v>
      </c>
      <c r="BU198" s="24">
        <v>0</v>
      </c>
      <c r="BV198" s="24">
        <v>0</v>
      </c>
      <c r="BW198" s="24">
        <v>0</v>
      </c>
      <c r="BX198" s="24">
        <v>0</v>
      </c>
      <c r="BY198" s="24">
        <v>0</v>
      </c>
      <c r="BZ198" s="24">
        <v>0</v>
      </c>
      <c r="CA198" s="24">
        <v>0</v>
      </c>
    </row>
    <row r="199" spans="1:79" s="32" customFormat="1" ht="45.75" customHeight="1" x14ac:dyDescent="0.25">
      <c r="A199" s="23">
        <v>1033</v>
      </c>
      <c r="B199" s="23">
        <f>VLOOKUP(H199,[1]TT3040!G:P,2,FALSE)</f>
        <v>815</v>
      </c>
      <c r="C199" s="24" t="str">
        <f>VLOOKUP(H199,[1]TT3040!G:P,9,FALSE)</f>
        <v>20. THUỐC LÀM MỀM CƠ VÀ ỨC CHẾ CHOLINESTERASE</v>
      </c>
      <c r="D199" s="23" t="str">
        <f>VLOOKUP(H199,[1]TT3040!G:P,10,FALSE)</f>
        <v>20. THUỐC LÀM MỀM CƠ VÀ ỨC CHẾ CHOLINESTERASE</v>
      </c>
      <c r="E199" s="23" t="s">
        <v>1274</v>
      </c>
      <c r="F199" s="24" t="s">
        <v>1275</v>
      </c>
      <c r="G199" s="24" t="s">
        <v>1262</v>
      </c>
      <c r="H199" s="24" t="s">
        <v>1262</v>
      </c>
      <c r="I199" s="24" t="s">
        <v>955</v>
      </c>
      <c r="J199" s="24" t="s">
        <v>252</v>
      </c>
      <c r="K199" s="24" t="s">
        <v>253</v>
      </c>
      <c r="L199" s="24" t="s">
        <v>1276</v>
      </c>
      <c r="M199" s="24" t="s">
        <v>727</v>
      </c>
      <c r="N199" s="24" t="s">
        <v>317</v>
      </c>
      <c r="O199" s="24" t="s">
        <v>257</v>
      </c>
      <c r="P199" s="25">
        <v>1050</v>
      </c>
      <c r="Q199" s="25">
        <v>364400</v>
      </c>
      <c r="R199" s="25">
        <v>382620000</v>
      </c>
      <c r="S199" s="26" t="s">
        <v>728</v>
      </c>
      <c r="T199" s="23" t="s">
        <v>729</v>
      </c>
      <c r="U199" s="24" t="s">
        <v>730</v>
      </c>
      <c r="V199" s="24"/>
      <c r="W199" s="24">
        <v>0</v>
      </c>
      <c r="X199" s="24">
        <v>0</v>
      </c>
      <c r="Y199" s="24">
        <v>0</v>
      </c>
      <c r="Z199" s="24">
        <v>0</v>
      </c>
      <c r="AA199" s="24">
        <v>0</v>
      </c>
      <c r="AB199" s="24">
        <v>0</v>
      </c>
      <c r="AC199" s="24">
        <v>0</v>
      </c>
      <c r="AD199" s="24">
        <v>0</v>
      </c>
      <c r="AE199" s="24">
        <v>0</v>
      </c>
      <c r="AF199" s="24">
        <v>0</v>
      </c>
      <c r="AG199" s="24">
        <v>0</v>
      </c>
      <c r="AH199" s="24">
        <v>0</v>
      </c>
      <c r="AI199" s="24">
        <v>0</v>
      </c>
      <c r="AJ199" s="24">
        <v>0</v>
      </c>
      <c r="AK199" s="24">
        <v>240000</v>
      </c>
      <c r="AL199" s="24">
        <v>0</v>
      </c>
      <c r="AM199" s="24">
        <v>0</v>
      </c>
      <c r="AN199" s="24">
        <v>0</v>
      </c>
      <c r="AO199" s="24">
        <v>0</v>
      </c>
      <c r="AP199" s="24">
        <v>0</v>
      </c>
      <c r="AQ199" s="24">
        <v>0</v>
      </c>
      <c r="AR199" s="24">
        <v>0</v>
      </c>
      <c r="AS199" s="24">
        <v>0</v>
      </c>
      <c r="AT199" s="24">
        <v>20000</v>
      </c>
      <c r="AU199" s="27">
        <v>0</v>
      </c>
      <c r="AV199" s="24">
        <v>2400</v>
      </c>
      <c r="AW199" s="24">
        <v>48000</v>
      </c>
      <c r="AX199" s="24">
        <v>0</v>
      </c>
      <c r="AY199" s="24">
        <v>0</v>
      </c>
      <c r="AZ199" s="24">
        <v>20000</v>
      </c>
      <c r="BA199" s="24">
        <v>0</v>
      </c>
      <c r="BB199" s="24">
        <v>0</v>
      </c>
      <c r="BC199" s="24">
        <v>0</v>
      </c>
      <c r="BD199" s="24">
        <v>15000</v>
      </c>
      <c r="BE199" s="24">
        <v>19000</v>
      </c>
      <c r="BF199" s="24">
        <v>0</v>
      </c>
      <c r="BG199" s="24">
        <v>0</v>
      </c>
      <c r="BH199" s="24">
        <v>0</v>
      </c>
      <c r="BI199" s="24">
        <v>0</v>
      </c>
      <c r="BJ199" s="24">
        <v>0</v>
      </c>
      <c r="BK199" s="24">
        <v>0</v>
      </c>
      <c r="BL199" s="24">
        <v>0</v>
      </c>
      <c r="BM199" s="24">
        <v>0</v>
      </c>
      <c r="BN199" s="24">
        <v>0</v>
      </c>
      <c r="BO199" s="24">
        <v>0</v>
      </c>
      <c r="BP199" s="24">
        <v>0</v>
      </c>
      <c r="BQ199" s="24">
        <v>0</v>
      </c>
      <c r="BR199" s="24">
        <v>0</v>
      </c>
      <c r="BS199" s="24">
        <v>0</v>
      </c>
      <c r="BT199" s="24">
        <v>0</v>
      </c>
      <c r="BU199" s="24">
        <v>0</v>
      </c>
      <c r="BV199" s="24">
        <v>0</v>
      </c>
      <c r="BW199" s="24">
        <v>0</v>
      </c>
      <c r="BX199" s="24">
        <v>0</v>
      </c>
      <c r="BY199" s="24">
        <v>0</v>
      </c>
      <c r="BZ199" s="24">
        <v>0</v>
      </c>
      <c r="CA199" s="24">
        <v>0</v>
      </c>
    </row>
    <row r="200" spans="1:79" ht="45.75" customHeight="1" x14ac:dyDescent="0.25">
      <c r="A200" s="29"/>
      <c r="B200" s="29"/>
      <c r="C200" s="24" t="s">
        <v>1277</v>
      </c>
      <c r="D200" s="29" t="s">
        <v>1278</v>
      </c>
      <c r="E200" s="29"/>
      <c r="F200" s="29"/>
      <c r="G200" s="29"/>
      <c r="H200" s="29"/>
      <c r="I200" s="29"/>
      <c r="J200" s="29"/>
      <c r="K200" s="29"/>
      <c r="L200" s="29"/>
      <c r="M200" s="29"/>
      <c r="N200" s="29"/>
      <c r="O200" s="29"/>
      <c r="P200" s="30"/>
      <c r="Q200" s="30"/>
      <c r="R200" s="30"/>
      <c r="S200" s="30"/>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31"/>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row>
    <row r="201" spans="1:79" s="32" customFormat="1" ht="45.75" customHeight="1" x14ac:dyDescent="0.25">
      <c r="A201" s="23">
        <v>350</v>
      </c>
      <c r="B201" s="23">
        <f>VLOOKUP(H201,[1]TT3040!G:P,2,FALSE)</f>
        <v>832</v>
      </c>
      <c r="C201" s="24" t="str">
        <f>VLOOKUP(H201,[1]TT3040!G:P,9,FALSE)</f>
        <v>21. THUỐC ĐIỀU TRỊ BỆNH MẮT, TAI MŨI HỌNG</v>
      </c>
      <c r="D201" s="23" t="str">
        <f>VLOOKUP(H201,[1]TT3040!G:P,10,FALSE)</f>
        <v>21.1. Thuốc điều trị bệnh mắt</v>
      </c>
      <c r="E201" s="23" t="s">
        <v>1279</v>
      </c>
      <c r="F201" s="24" t="s">
        <v>1280</v>
      </c>
      <c r="G201" s="24" t="s">
        <v>1281</v>
      </c>
      <c r="H201" s="14" t="s">
        <v>1282</v>
      </c>
      <c r="I201" s="24" t="s">
        <v>348</v>
      </c>
      <c r="J201" s="24" t="s">
        <v>252</v>
      </c>
      <c r="K201" s="24" t="s">
        <v>1283</v>
      </c>
      <c r="L201" s="24" t="s">
        <v>1284</v>
      </c>
      <c r="M201" s="24" t="s">
        <v>562</v>
      </c>
      <c r="N201" s="24" t="s">
        <v>89</v>
      </c>
      <c r="O201" s="24" t="s">
        <v>257</v>
      </c>
      <c r="P201" s="25">
        <v>390</v>
      </c>
      <c r="Q201" s="25">
        <v>1191236</v>
      </c>
      <c r="R201" s="25">
        <v>464582040</v>
      </c>
      <c r="S201" s="26">
        <v>1128</v>
      </c>
      <c r="T201" s="23" t="s">
        <v>509</v>
      </c>
      <c r="U201" s="24" t="s">
        <v>510</v>
      </c>
      <c r="V201" s="24"/>
      <c r="W201" s="24">
        <v>0</v>
      </c>
      <c r="X201" s="24">
        <v>0</v>
      </c>
      <c r="Y201" s="24">
        <v>4000</v>
      </c>
      <c r="Z201" s="24">
        <v>2400</v>
      </c>
      <c r="AA201" s="24">
        <v>0</v>
      </c>
      <c r="AB201" s="24">
        <v>0</v>
      </c>
      <c r="AC201" s="24">
        <v>0</v>
      </c>
      <c r="AD201" s="24">
        <v>20000</v>
      </c>
      <c r="AE201" s="24">
        <v>0</v>
      </c>
      <c r="AF201" s="24">
        <v>0</v>
      </c>
      <c r="AG201" s="24">
        <v>0</v>
      </c>
      <c r="AH201" s="24">
        <v>0</v>
      </c>
      <c r="AI201" s="24">
        <v>0</v>
      </c>
      <c r="AJ201" s="24">
        <v>0</v>
      </c>
      <c r="AK201" s="24">
        <v>5000</v>
      </c>
      <c r="AL201" s="24">
        <v>400000</v>
      </c>
      <c r="AM201" s="24">
        <v>30000</v>
      </c>
      <c r="AN201" s="24">
        <v>24400</v>
      </c>
      <c r="AO201" s="24">
        <v>0</v>
      </c>
      <c r="AP201" s="24">
        <v>0</v>
      </c>
      <c r="AQ201" s="24">
        <v>1000</v>
      </c>
      <c r="AR201" s="24">
        <v>8000</v>
      </c>
      <c r="AS201" s="24">
        <v>10000</v>
      </c>
      <c r="AT201" s="24">
        <v>50000</v>
      </c>
      <c r="AU201" s="27">
        <v>0</v>
      </c>
      <c r="AV201" s="24">
        <v>160000</v>
      </c>
      <c r="AW201" s="24">
        <v>150000</v>
      </c>
      <c r="AX201" s="24">
        <v>20000</v>
      </c>
      <c r="AY201" s="24">
        <v>70000</v>
      </c>
      <c r="AZ201" s="24">
        <v>20320</v>
      </c>
      <c r="BA201" s="24">
        <v>2000</v>
      </c>
      <c r="BB201" s="24">
        <v>0</v>
      </c>
      <c r="BC201" s="24">
        <v>0</v>
      </c>
      <c r="BD201" s="24">
        <v>55500</v>
      </c>
      <c r="BE201" s="24">
        <v>50000</v>
      </c>
      <c r="BF201" s="24">
        <v>0</v>
      </c>
      <c r="BG201" s="24">
        <v>0</v>
      </c>
      <c r="BH201" s="24">
        <v>0</v>
      </c>
      <c r="BI201" s="24">
        <v>20000</v>
      </c>
      <c r="BJ201" s="24">
        <v>41900</v>
      </c>
      <c r="BK201" s="24">
        <v>0</v>
      </c>
      <c r="BL201" s="24">
        <v>45000</v>
      </c>
      <c r="BM201" s="24">
        <v>0</v>
      </c>
      <c r="BN201" s="24">
        <v>1716</v>
      </c>
      <c r="BO201" s="24">
        <v>0</v>
      </c>
      <c r="BP201" s="24">
        <v>0</v>
      </c>
      <c r="BQ201" s="24">
        <v>0</v>
      </c>
      <c r="BR201" s="24">
        <v>0</v>
      </c>
      <c r="BS201" s="24">
        <v>0</v>
      </c>
      <c r="BT201" s="24">
        <v>0</v>
      </c>
      <c r="BU201" s="24">
        <v>0</v>
      </c>
      <c r="BV201" s="24">
        <v>0</v>
      </c>
      <c r="BW201" s="24">
        <v>0</v>
      </c>
      <c r="BX201" s="24">
        <v>0</v>
      </c>
      <c r="BY201" s="24">
        <v>0</v>
      </c>
      <c r="BZ201" s="24">
        <v>0</v>
      </c>
      <c r="CA201" s="24">
        <v>0</v>
      </c>
    </row>
    <row r="202" spans="1:79" ht="45.75" customHeight="1" x14ac:dyDescent="0.25">
      <c r="A202" s="23">
        <v>77</v>
      </c>
      <c r="B202" s="23">
        <f>VLOOKUP(H202,[1]TT3040!G:P,2,FALSE)</f>
        <v>833</v>
      </c>
      <c r="C202" s="24" t="str">
        <f>VLOOKUP(H202,[1]TT3040!G:P,9,FALSE)</f>
        <v>21. THUỐC ĐIỀU TRỊ BỆNH MẮT, TAI MŨI HỌNG</v>
      </c>
      <c r="D202" s="23" t="str">
        <f>VLOOKUP(H202,[1]TT3040!G:P,10,FALSE)</f>
        <v>21.1. Thuốc điều trị bệnh mắt</v>
      </c>
      <c r="E202" s="23" t="s">
        <v>1285</v>
      </c>
      <c r="F202" s="24" t="s">
        <v>1286</v>
      </c>
      <c r="G202" s="24" t="s">
        <v>1287</v>
      </c>
      <c r="H202" s="24" t="s">
        <v>1287</v>
      </c>
      <c r="I202" s="24" t="s">
        <v>1288</v>
      </c>
      <c r="J202" s="24" t="s">
        <v>180</v>
      </c>
      <c r="K202" s="24" t="s">
        <v>1289</v>
      </c>
      <c r="L202" s="24" t="s">
        <v>1290</v>
      </c>
      <c r="M202" s="24" t="s">
        <v>1291</v>
      </c>
      <c r="N202" s="24" t="s">
        <v>1292</v>
      </c>
      <c r="O202" s="24" t="s">
        <v>103</v>
      </c>
      <c r="P202" s="25">
        <v>26901</v>
      </c>
      <c r="Q202" s="25">
        <v>11300</v>
      </c>
      <c r="R202" s="25">
        <v>303981300</v>
      </c>
      <c r="S202" s="26" t="s">
        <v>104</v>
      </c>
      <c r="T202" s="23" t="s">
        <v>105</v>
      </c>
      <c r="U202" s="24" t="s">
        <v>106</v>
      </c>
      <c r="V202" s="24"/>
      <c r="W202" s="24">
        <v>1000</v>
      </c>
      <c r="X202" s="24">
        <v>2500</v>
      </c>
      <c r="Y202" s="24">
        <v>0</v>
      </c>
      <c r="Z202" s="24">
        <v>0</v>
      </c>
      <c r="AA202" s="24">
        <v>0</v>
      </c>
      <c r="AB202" s="24">
        <v>0</v>
      </c>
      <c r="AC202" s="24">
        <v>0</v>
      </c>
      <c r="AD202" s="24">
        <v>0</v>
      </c>
      <c r="AE202" s="24">
        <v>0</v>
      </c>
      <c r="AF202" s="24">
        <v>0</v>
      </c>
      <c r="AG202" s="24">
        <v>0</v>
      </c>
      <c r="AH202" s="24">
        <v>0</v>
      </c>
      <c r="AI202" s="24">
        <v>0</v>
      </c>
      <c r="AJ202" s="24">
        <v>0</v>
      </c>
      <c r="AK202" s="24">
        <v>300</v>
      </c>
      <c r="AL202" s="24">
        <v>0</v>
      </c>
      <c r="AM202" s="24">
        <v>0</v>
      </c>
      <c r="AN202" s="24">
        <v>1000</v>
      </c>
      <c r="AO202" s="24">
        <v>0</v>
      </c>
      <c r="AP202" s="24">
        <v>0</v>
      </c>
      <c r="AQ202" s="24">
        <v>200</v>
      </c>
      <c r="AR202" s="24">
        <v>0</v>
      </c>
      <c r="AS202" s="24">
        <v>0</v>
      </c>
      <c r="AT202" s="24">
        <v>100</v>
      </c>
      <c r="AU202" s="27">
        <v>1000</v>
      </c>
      <c r="AV202" s="24">
        <v>0</v>
      </c>
      <c r="AW202" s="24">
        <v>0</v>
      </c>
      <c r="AX202" s="24">
        <v>1000</v>
      </c>
      <c r="AY202" s="24">
        <v>0</v>
      </c>
      <c r="AZ202" s="24">
        <v>0</v>
      </c>
      <c r="BA202" s="24">
        <v>0</v>
      </c>
      <c r="BB202" s="24">
        <v>0</v>
      </c>
      <c r="BC202" s="24">
        <v>3000</v>
      </c>
      <c r="BD202" s="24">
        <v>0</v>
      </c>
      <c r="BE202" s="24">
        <v>1200</v>
      </c>
      <c r="BF202" s="24">
        <v>0</v>
      </c>
      <c r="BG202" s="24">
        <v>0</v>
      </c>
      <c r="BH202" s="24">
        <v>0</v>
      </c>
      <c r="BI202" s="24">
        <v>0</v>
      </c>
      <c r="BJ202" s="24">
        <v>0</v>
      </c>
      <c r="BK202" s="24">
        <v>0</v>
      </c>
      <c r="BL202" s="24">
        <v>0</v>
      </c>
      <c r="BM202" s="24">
        <v>0</v>
      </c>
      <c r="BN202" s="24">
        <v>0</v>
      </c>
      <c r="BO202" s="24">
        <v>0</v>
      </c>
      <c r="BP202" s="24">
        <v>0</v>
      </c>
      <c r="BQ202" s="24">
        <v>0</v>
      </c>
      <c r="BR202" s="24">
        <v>0</v>
      </c>
      <c r="BS202" s="24">
        <v>0</v>
      </c>
      <c r="BT202" s="24">
        <v>0</v>
      </c>
      <c r="BU202" s="24">
        <v>0</v>
      </c>
      <c r="BV202" s="24">
        <v>0</v>
      </c>
      <c r="BW202" s="24">
        <v>0</v>
      </c>
      <c r="BX202" s="24">
        <v>0</v>
      </c>
      <c r="BY202" s="24">
        <v>0</v>
      </c>
      <c r="BZ202" s="24">
        <v>0</v>
      </c>
      <c r="CA202" s="24">
        <v>0</v>
      </c>
    </row>
    <row r="203" spans="1:79" ht="45.75" customHeight="1" x14ac:dyDescent="0.25">
      <c r="A203" s="23">
        <v>558</v>
      </c>
      <c r="B203" s="23">
        <f>VLOOKUP(H203,[1]TT3040!G:P,2,FALSE)</f>
        <v>837</v>
      </c>
      <c r="C203" s="24" t="str">
        <f>VLOOKUP(H203,[1]TT3040!G:P,9,FALSE)</f>
        <v>21. THUỐC ĐIỀU TRỊ BỆNH MẮT, TAI MŨI HỌNG</v>
      </c>
      <c r="D203" s="23" t="str">
        <f>VLOOKUP(H203,[1]TT3040!G:P,10,FALSE)</f>
        <v>21.1. Thuốc điều trị bệnh mắt</v>
      </c>
      <c r="E203" s="23" t="s">
        <v>1293</v>
      </c>
      <c r="F203" s="24" t="s">
        <v>1294</v>
      </c>
      <c r="G203" s="24" t="s">
        <v>1295</v>
      </c>
      <c r="H203" s="14" t="s">
        <v>1296</v>
      </c>
      <c r="I203" s="24" t="s">
        <v>1297</v>
      </c>
      <c r="J203" s="24" t="s">
        <v>180</v>
      </c>
      <c r="K203" s="24" t="s">
        <v>181</v>
      </c>
      <c r="L203" s="24" t="s">
        <v>1298</v>
      </c>
      <c r="M203" s="24" t="s">
        <v>1299</v>
      </c>
      <c r="N203" s="24" t="s">
        <v>89</v>
      </c>
      <c r="O203" s="24" t="s">
        <v>103</v>
      </c>
      <c r="P203" s="25">
        <v>30000</v>
      </c>
      <c r="Q203" s="25">
        <v>47300</v>
      </c>
      <c r="R203" s="25">
        <v>1419000000</v>
      </c>
      <c r="S203" s="26">
        <v>1121</v>
      </c>
      <c r="T203" s="23" t="s">
        <v>258</v>
      </c>
      <c r="U203" s="24" t="s">
        <v>1078</v>
      </c>
      <c r="V203" s="24"/>
      <c r="W203" s="24">
        <v>0</v>
      </c>
      <c r="X203" s="24">
        <v>3500</v>
      </c>
      <c r="Y203" s="24">
        <v>100</v>
      </c>
      <c r="Z203" s="24">
        <v>0</v>
      </c>
      <c r="AA203" s="24">
        <v>0</v>
      </c>
      <c r="AB203" s="24">
        <v>0</v>
      </c>
      <c r="AC203" s="24">
        <v>0</v>
      </c>
      <c r="AD203" s="24">
        <v>0</v>
      </c>
      <c r="AE203" s="24">
        <v>0</v>
      </c>
      <c r="AF203" s="24">
        <v>0</v>
      </c>
      <c r="AG203" s="24">
        <v>0</v>
      </c>
      <c r="AH203" s="24">
        <v>0</v>
      </c>
      <c r="AI203" s="24">
        <v>0</v>
      </c>
      <c r="AJ203" s="24">
        <v>0</v>
      </c>
      <c r="AK203" s="24">
        <v>30000</v>
      </c>
      <c r="AL203" s="24">
        <v>2500</v>
      </c>
      <c r="AM203" s="24">
        <v>0</v>
      </c>
      <c r="AN203" s="24">
        <v>0</v>
      </c>
      <c r="AO203" s="24">
        <v>0</v>
      </c>
      <c r="AP203" s="24">
        <v>1500</v>
      </c>
      <c r="AQ203" s="24">
        <v>0</v>
      </c>
      <c r="AR203" s="24">
        <v>0</v>
      </c>
      <c r="AS203" s="24">
        <v>0</v>
      </c>
      <c r="AT203" s="24">
        <v>1000</v>
      </c>
      <c r="AU203" s="27">
        <v>0</v>
      </c>
      <c r="AV203" s="24">
        <v>3000</v>
      </c>
      <c r="AW203" s="24">
        <v>0</v>
      </c>
      <c r="AX203" s="24">
        <v>500</v>
      </c>
      <c r="AY203" s="24">
        <v>0</v>
      </c>
      <c r="AZ203" s="24">
        <v>1200</v>
      </c>
      <c r="BA203" s="24">
        <v>0</v>
      </c>
      <c r="BB203" s="24">
        <v>0</v>
      </c>
      <c r="BC203" s="24">
        <v>0</v>
      </c>
      <c r="BD203" s="24">
        <v>0</v>
      </c>
      <c r="BE203" s="24">
        <v>0</v>
      </c>
      <c r="BF203" s="24">
        <v>0</v>
      </c>
      <c r="BG203" s="24">
        <v>1000</v>
      </c>
      <c r="BH203" s="24">
        <v>0</v>
      </c>
      <c r="BI203" s="24">
        <v>3000</v>
      </c>
      <c r="BJ203" s="24">
        <v>0</v>
      </c>
      <c r="BK203" s="24">
        <v>0</v>
      </c>
      <c r="BL203" s="24">
        <v>0</v>
      </c>
      <c r="BM203" s="24">
        <v>0</v>
      </c>
      <c r="BN203" s="24">
        <v>0</v>
      </c>
      <c r="BO203" s="24">
        <v>0</v>
      </c>
      <c r="BP203" s="24">
        <v>0</v>
      </c>
      <c r="BQ203" s="24">
        <v>0</v>
      </c>
      <c r="BR203" s="24">
        <v>0</v>
      </c>
      <c r="BS203" s="24">
        <v>0</v>
      </c>
      <c r="BT203" s="24">
        <v>0</v>
      </c>
      <c r="BU203" s="24">
        <v>0</v>
      </c>
      <c r="BV203" s="24">
        <v>0</v>
      </c>
      <c r="BW203" s="24">
        <v>0</v>
      </c>
      <c r="BX203" s="24">
        <v>0</v>
      </c>
      <c r="BY203" s="24">
        <v>0</v>
      </c>
      <c r="BZ203" s="24">
        <v>0</v>
      </c>
      <c r="CA203" s="24">
        <v>0</v>
      </c>
    </row>
    <row r="204" spans="1:79" s="32" customFormat="1" ht="45.75" customHeight="1" x14ac:dyDescent="0.25">
      <c r="A204" s="23">
        <v>330</v>
      </c>
      <c r="B204" s="23">
        <f>VLOOKUP(H204,[1]TT3040!G:P,2,FALSE)</f>
        <v>852</v>
      </c>
      <c r="C204" s="24" t="str">
        <f>VLOOKUP(H204,[1]TT3040!G:P,9,FALSE)</f>
        <v>21. THUỐC ĐIỀU TRỊ BỆNH MẮT, TAI MŨI HỌNG</v>
      </c>
      <c r="D204" s="23" t="str">
        <f>VLOOKUP(H204,[1]TT3040!G:P,10,FALSE)</f>
        <v>21.1. Thuốc điều trị bệnh mắt</v>
      </c>
      <c r="E204" s="23" t="s">
        <v>1300</v>
      </c>
      <c r="F204" s="24" t="s">
        <v>1301</v>
      </c>
      <c r="G204" s="24" t="s">
        <v>1302</v>
      </c>
      <c r="H204" s="24" t="s">
        <v>1302</v>
      </c>
      <c r="I204" s="24" t="s">
        <v>1303</v>
      </c>
      <c r="J204" s="24" t="s">
        <v>180</v>
      </c>
      <c r="K204" s="24" t="s">
        <v>181</v>
      </c>
      <c r="L204" s="24" t="s">
        <v>1304</v>
      </c>
      <c r="M204" s="24" t="s">
        <v>1305</v>
      </c>
      <c r="N204" s="24" t="s">
        <v>1292</v>
      </c>
      <c r="O204" s="24" t="s">
        <v>103</v>
      </c>
      <c r="P204" s="25">
        <v>76760</v>
      </c>
      <c r="Q204" s="25">
        <v>950</v>
      </c>
      <c r="R204" s="25">
        <v>72922000</v>
      </c>
      <c r="S204" s="26" t="s">
        <v>104</v>
      </c>
      <c r="T204" s="23" t="s">
        <v>105</v>
      </c>
      <c r="U204" s="24" t="s">
        <v>106</v>
      </c>
      <c r="V204" s="24"/>
      <c r="W204" s="24">
        <v>0</v>
      </c>
      <c r="X204" s="24">
        <v>0</v>
      </c>
      <c r="Y204" s="24">
        <v>0</v>
      </c>
      <c r="Z204" s="24">
        <v>650</v>
      </c>
      <c r="AA204" s="24">
        <v>0</v>
      </c>
      <c r="AB204" s="24">
        <v>0</v>
      </c>
      <c r="AC204" s="24">
        <v>0</v>
      </c>
      <c r="AD204" s="24">
        <v>0</v>
      </c>
      <c r="AE204" s="24">
        <v>0</v>
      </c>
      <c r="AF204" s="24">
        <v>0</v>
      </c>
      <c r="AG204" s="24">
        <v>0</v>
      </c>
      <c r="AH204" s="24">
        <v>0</v>
      </c>
      <c r="AI204" s="24">
        <v>0</v>
      </c>
      <c r="AJ204" s="24">
        <v>0</v>
      </c>
      <c r="AK204" s="24">
        <v>50</v>
      </c>
      <c r="AL204" s="24">
        <v>0</v>
      </c>
      <c r="AM204" s="24">
        <v>0</v>
      </c>
      <c r="AN204" s="24">
        <v>0</v>
      </c>
      <c r="AO204" s="24">
        <v>0</v>
      </c>
      <c r="AP204" s="24">
        <v>0</v>
      </c>
      <c r="AQ204" s="24">
        <v>0</v>
      </c>
      <c r="AR204" s="24">
        <v>0</v>
      </c>
      <c r="AS204" s="24">
        <v>0</v>
      </c>
      <c r="AT204" s="24">
        <v>50</v>
      </c>
      <c r="AU204" s="27">
        <v>0</v>
      </c>
      <c r="AV204" s="24">
        <v>0</v>
      </c>
      <c r="AW204" s="24">
        <v>0</v>
      </c>
      <c r="AX204" s="24">
        <v>0</v>
      </c>
      <c r="AY204" s="24">
        <v>0</v>
      </c>
      <c r="AZ204" s="24">
        <v>0</v>
      </c>
      <c r="BA204" s="24">
        <v>0</v>
      </c>
      <c r="BB204" s="24">
        <v>0</v>
      </c>
      <c r="BC204" s="24">
        <v>0</v>
      </c>
      <c r="BD204" s="24">
        <v>0</v>
      </c>
      <c r="BE204" s="24">
        <v>0</v>
      </c>
      <c r="BF204" s="24">
        <v>0</v>
      </c>
      <c r="BG204" s="24">
        <v>0</v>
      </c>
      <c r="BH204" s="24">
        <v>0</v>
      </c>
      <c r="BI204" s="24">
        <v>200</v>
      </c>
      <c r="BJ204" s="24">
        <v>0</v>
      </c>
      <c r="BK204" s="24">
        <v>0</v>
      </c>
      <c r="BL204" s="24">
        <v>0</v>
      </c>
      <c r="BM204" s="24">
        <v>0</v>
      </c>
      <c r="BN204" s="24">
        <v>0</v>
      </c>
      <c r="BO204" s="24">
        <v>0</v>
      </c>
      <c r="BP204" s="24">
        <v>0</v>
      </c>
      <c r="BQ204" s="24">
        <v>0</v>
      </c>
      <c r="BR204" s="24">
        <v>0</v>
      </c>
      <c r="BS204" s="24">
        <v>0</v>
      </c>
      <c r="BT204" s="24">
        <v>0</v>
      </c>
      <c r="BU204" s="24">
        <v>0</v>
      </c>
      <c r="BV204" s="24">
        <v>0</v>
      </c>
      <c r="BW204" s="24">
        <v>0</v>
      </c>
      <c r="BX204" s="24">
        <v>0</v>
      </c>
      <c r="BY204" s="24">
        <v>0</v>
      </c>
      <c r="BZ204" s="24">
        <v>0</v>
      </c>
      <c r="CA204" s="24">
        <v>0</v>
      </c>
    </row>
    <row r="205" spans="1:79" ht="45.75" customHeight="1" x14ac:dyDescent="0.25">
      <c r="A205" s="29"/>
      <c r="B205" s="29"/>
      <c r="C205" s="24" t="s">
        <v>1277</v>
      </c>
      <c r="D205" s="29" t="s">
        <v>1306</v>
      </c>
      <c r="E205" s="29"/>
      <c r="F205" s="29"/>
      <c r="G205" s="29"/>
      <c r="H205" s="29"/>
      <c r="I205" s="29"/>
      <c r="J205" s="29"/>
      <c r="K205" s="29"/>
      <c r="L205" s="29"/>
      <c r="M205" s="29"/>
      <c r="N205" s="29"/>
      <c r="O205" s="29"/>
      <c r="P205" s="30"/>
      <c r="Q205" s="30"/>
      <c r="R205" s="30"/>
      <c r="S205" s="30"/>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31"/>
      <c r="AV205" s="29"/>
      <c r="AW205" s="29"/>
      <c r="AX205" s="29"/>
      <c r="AY205" s="29"/>
      <c r="AZ205" s="29"/>
      <c r="BA205" s="29"/>
      <c r="BB205" s="29"/>
      <c r="BC205" s="29"/>
      <c r="BD205" s="29"/>
      <c r="BE205" s="29"/>
      <c r="BF205" s="29"/>
      <c r="BG205" s="29"/>
      <c r="BH205" s="29"/>
      <c r="BI205" s="29"/>
      <c r="BJ205" s="29"/>
      <c r="BK205" s="29"/>
      <c r="BL205" s="29"/>
      <c r="BM205" s="29"/>
      <c r="BN205" s="29"/>
      <c r="BO205" s="29"/>
      <c r="BP205" s="29"/>
      <c r="BQ205" s="29"/>
      <c r="BR205" s="29"/>
      <c r="BS205" s="29"/>
      <c r="BT205" s="29"/>
      <c r="BU205" s="29"/>
      <c r="BV205" s="29"/>
      <c r="BW205" s="29"/>
      <c r="BX205" s="29"/>
      <c r="BY205" s="29"/>
      <c r="BZ205" s="29"/>
      <c r="CA205" s="29"/>
    </row>
    <row r="206" spans="1:79" ht="45.75" customHeight="1" x14ac:dyDescent="0.25">
      <c r="A206" s="23">
        <v>595</v>
      </c>
      <c r="B206" s="23">
        <f>VLOOKUP(H206,[1]TT3040!G:P,2,FALSE)</f>
        <v>869</v>
      </c>
      <c r="C206" s="24" t="str">
        <f>VLOOKUP(H206,[1]TT3040!G:P,9,FALSE)</f>
        <v>21. THUỐC ĐIỀU TRỊ BỆNH MẮT, TAI MŨI HỌNG</v>
      </c>
      <c r="D206" s="23" t="str">
        <f>VLOOKUP(H206,[1]TT3040!G:P,10,FALSE)</f>
        <v>21.2. Thuốc tai- mũi- họng</v>
      </c>
      <c r="E206" s="23" t="s">
        <v>1307</v>
      </c>
      <c r="F206" s="24" t="s">
        <v>1308</v>
      </c>
      <c r="G206" s="24" t="s">
        <v>1308</v>
      </c>
      <c r="H206" s="24" t="s">
        <v>1308</v>
      </c>
      <c r="I206" s="24" t="s">
        <v>1309</v>
      </c>
      <c r="J206" s="24" t="s">
        <v>1310</v>
      </c>
      <c r="K206" s="24" t="s">
        <v>1311</v>
      </c>
      <c r="L206" s="24" t="s">
        <v>1312</v>
      </c>
      <c r="M206" s="24" t="s">
        <v>1313</v>
      </c>
      <c r="N206" s="24" t="s">
        <v>89</v>
      </c>
      <c r="O206" s="24" t="s">
        <v>103</v>
      </c>
      <c r="P206" s="25">
        <v>1900</v>
      </c>
      <c r="Q206" s="25">
        <v>60800</v>
      </c>
      <c r="R206" s="25">
        <v>115520000</v>
      </c>
      <c r="S206" s="26" t="s">
        <v>437</v>
      </c>
      <c r="T206" s="23" t="s">
        <v>438</v>
      </c>
      <c r="U206" s="24" t="s">
        <v>439</v>
      </c>
      <c r="V206" s="24"/>
      <c r="W206" s="24">
        <v>0</v>
      </c>
      <c r="X206" s="24">
        <v>0</v>
      </c>
      <c r="Y206" s="24">
        <v>0</v>
      </c>
      <c r="Z206" s="24">
        <v>0</v>
      </c>
      <c r="AA206" s="24">
        <v>0</v>
      </c>
      <c r="AB206" s="24">
        <v>0</v>
      </c>
      <c r="AC206" s="24">
        <v>360</v>
      </c>
      <c r="AD206" s="24">
        <v>0</v>
      </c>
      <c r="AE206" s="24">
        <v>0</v>
      </c>
      <c r="AF206" s="24">
        <v>0</v>
      </c>
      <c r="AG206" s="24">
        <v>0</v>
      </c>
      <c r="AH206" s="24">
        <v>0</v>
      </c>
      <c r="AI206" s="24">
        <v>0</v>
      </c>
      <c r="AJ206" s="24">
        <v>0</v>
      </c>
      <c r="AK206" s="24">
        <v>24400</v>
      </c>
      <c r="AL206" s="24">
        <v>3200</v>
      </c>
      <c r="AM206" s="24">
        <v>5000</v>
      </c>
      <c r="AN206" s="24">
        <v>2000</v>
      </c>
      <c r="AO206" s="24">
        <v>1500</v>
      </c>
      <c r="AP206" s="24">
        <v>0</v>
      </c>
      <c r="AQ206" s="24">
        <v>250</v>
      </c>
      <c r="AR206" s="24">
        <v>250</v>
      </c>
      <c r="AS206" s="24">
        <v>0</v>
      </c>
      <c r="AT206" s="24">
        <v>2000</v>
      </c>
      <c r="AU206" s="27">
        <v>0</v>
      </c>
      <c r="AV206" s="24">
        <v>200</v>
      </c>
      <c r="AW206" s="24">
        <v>3000</v>
      </c>
      <c r="AX206" s="24">
        <v>520</v>
      </c>
      <c r="AY206" s="24">
        <v>1000</v>
      </c>
      <c r="AZ206" s="24">
        <v>500</v>
      </c>
      <c r="BA206" s="24">
        <v>0</v>
      </c>
      <c r="BB206" s="24">
        <v>0</v>
      </c>
      <c r="BC206" s="24">
        <v>5000</v>
      </c>
      <c r="BD206" s="24">
        <v>0</v>
      </c>
      <c r="BE206" s="24">
        <v>2000</v>
      </c>
      <c r="BF206" s="24">
        <v>0</v>
      </c>
      <c r="BG206" s="24">
        <v>200</v>
      </c>
      <c r="BH206" s="24">
        <v>0</v>
      </c>
      <c r="BI206" s="24">
        <v>6000</v>
      </c>
      <c r="BJ206" s="24">
        <v>3370</v>
      </c>
      <c r="BK206" s="24">
        <v>0</v>
      </c>
      <c r="BL206" s="24">
        <v>0</v>
      </c>
      <c r="BM206" s="24">
        <v>0</v>
      </c>
      <c r="BN206" s="24">
        <v>50</v>
      </c>
      <c r="BO206" s="24">
        <v>0</v>
      </c>
      <c r="BP206" s="24">
        <v>0</v>
      </c>
      <c r="BQ206" s="24">
        <v>0</v>
      </c>
      <c r="BR206" s="24">
        <v>0</v>
      </c>
      <c r="BS206" s="24">
        <v>0</v>
      </c>
      <c r="BT206" s="24">
        <v>0</v>
      </c>
      <c r="BU206" s="24">
        <v>0</v>
      </c>
      <c r="BV206" s="24">
        <v>0</v>
      </c>
      <c r="BW206" s="24">
        <v>0</v>
      </c>
      <c r="BX206" s="24">
        <v>0</v>
      </c>
      <c r="BY206" s="24">
        <v>0</v>
      </c>
      <c r="BZ206" s="24">
        <v>0</v>
      </c>
      <c r="CA206" s="24">
        <v>0</v>
      </c>
    </row>
    <row r="207" spans="1:79" ht="45.75" customHeight="1" x14ac:dyDescent="0.25">
      <c r="A207" s="33">
        <v>68</v>
      </c>
      <c r="B207" s="33">
        <v>837</v>
      </c>
      <c r="C207" s="34" t="s">
        <v>1277</v>
      </c>
      <c r="D207" s="35" t="s">
        <v>1278</v>
      </c>
      <c r="E207" s="33" t="s">
        <v>1314</v>
      </c>
      <c r="F207" s="34" t="s">
        <v>1315</v>
      </c>
      <c r="G207" s="34" t="s">
        <v>1296</v>
      </c>
      <c r="H207" s="34" t="s">
        <v>1296</v>
      </c>
      <c r="I207" s="34" t="s">
        <v>1316</v>
      </c>
      <c r="J207" s="34" t="s">
        <v>180</v>
      </c>
      <c r="K207" s="34" t="s">
        <v>181</v>
      </c>
      <c r="L207" s="34" t="s">
        <v>1317</v>
      </c>
      <c r="M207" s="34" t="s">
        <v>242</v>
      </c>
      <c r="N207" s="34" t="s">
        <v>89</v>
      </c>
      <c r="O207" s="33" t="s">
        <v>90</v>
      </c>
      <c r="P207" s="36">
        <v>5500</v>
      </c>
      <c r="Q207" s="37">
        <v>33000</v>
      </c>
      <c r="R207" s="37">
        <f>P207*Q207</f>
        <v>181500000</v>
      </c>
      <c r="S207" s="36" t="s">
        <v>243</v>
      </c>
      <c r="T207" s="33" t="s">
        <v>244</v>
      </c>
      <c r="U207" s="34" t="s">
        <v>245</v>
      </c>
      <c r="V207" s="34"/>
      <c r="W207" s="38">
        <v>0</v>
      </c>
      <c r="X207" s="38">
        <v>18000</v>
      </c>
      <c r="Y207" s="38">
        <v>0</v>
      </c>
      <c r="Z207" s="38">
        <v>0</v>
      </c>
      <c r="AA207" s="38">
        <v>0</v>
      </c>
      <c r="AB207" s="38">
        <v>0</v>
      </c>
      <c r="AC207" s="38">
        <v>0</v>
      </c>
      <c r="AD207" s="38">
        <v>0</v>
      </c>
      <c r="AE207" s="38">
        <v>0</v>
      </c>
      <c r="AF207" s="38">
        <v>0</v>
      </c>
      <c r="AG207" s="38">
        <v>0</v>
      </c>
      <c r="AH207" s="38">
        <v>0</v>
      </c>
      <c r="AI207" s="38">
        <v>0</v>
      </c>
      <c r="AJ207" s="38">
        <v>0</v>
      </c>
      <c r="AK207" s="38">
        <v>0</v>
      </c>
      <c r="AL207" s="38">
        <v>0</v>
      </c>
      <c r="AM207" s="38">
        <v>1000</v>
      </c>
      <c r="AN207" s="38">
        <v>0</v>
      </c>
      <c r="AO207" s="38">
        <v>0</v>
      </c>
      <c r="AP207" s="38">
        <v>0</v>
      </c>
      <c r="AQ207" s="38">
        <v>6000</v>
      </c>
      <c r="AR207" s="38">
        <v>0</v>
      </c>
      <c r="AS207" s="38">
        <v>0</v>
      </c>
      <c r="AT207" s="38">
        <v>3000</v>
      </c>
      <c r="AU207" s="39">
        <v>0</v>
      </c>
      <c r="AV207" s="38">
        <v>0</v>
      </c>
      <c r="AW207" s="38">
        <v>0</v>
      </c>
      <c r="AX207" s="38">
        <v>0</v>
      </c>
      <c r="AY207" s="38">
        <v>0</v>
      </c>
      <c r="AZ207" s="38">
        <v>0</v>
      </c>
      <c r="BA207" s="38">
        <v>0</v>
      </c>
      <c r="BB207" s="38">
        <v>0</v>
      </c>
      <c r="BC207" s="38">
        <v>0</v>
      </c>
      <c r="BD207" s="38">
        <v>0</v>
      </c>
      <c r="BE207" s="38">
        <v>5000</v>
      </c>
      <c r="BF207" s="38">
        <v>0</v>
      </c>
      <c r="BG207" s="38">
        <v>0</v>
      </c>
      <c r="BH207" s="38">
        <v>0</v>
      </c>
      <c r="BI207" s="38">
        <v>0</v>
      </c>
      <c r="BJ207" s="38">
        <v>0</v>
      </c>
      <c r="BK207" s="38">
        <v>0</v>
      </c>
      <c r="BL207" s="38">
        <v>0</v>
      </c>
      <c r="BM207" s="38">
        <v>0</v>
      </c>
      <c r="BN207" s="38">
        <v>0</v>
      </c>
      <c r="BO207" s="38">
        <v>0</v>
      </c>
      <c r="BP207" s="38">
        <v>0</v>
      </c>
      <c r="BQ207" s="38">
        <v>0</v>
      </c>
      <c r="BR207" s="38">
        <v>0</v>
      </c>
      <c r="BS207" s="40"/>
      <c r="BT207" s="40"/>
      <c r="BU207" s="40"/>
      <c r="BV207" s="40"/>
      <c r="BW207" s="40"/>
      <c r="BX207" s="40"/>
      <c r="BY207" s="40"/>
      <c r="BZ207" s="40"/>
      <c r="CA207" s="40"/>
    </row>
    <row r="208" spans="1:79" s="32" customFormat="1" ht="45.75" customHeight="1" x14ac:dyDescent="0.25">
      <c r="A208" s="33">
        <v>69</v>
      </c>
      <c r="B208" s="33">
        <v>837</v>
      </c>
      <c r="C208" s="34" t="s">
        <v>1277</v>
      </c>
      <c r="D208" s="35" t="s">
        <v>1278</v>
      </c>
      <c r="E208" s="33" t="s">
        <v>1318</v>
      </c>
      <c r="F208" s="34" t="s">
        <v>1315</v>
      </c>
      <c r="G208" s="34" t="s">
        <v>1296</v>
      </c>
      <c r="H208" s="34" t="s">
        <v>1296</v>
      </c>
      <c r="I208" s="34" t="s">
        <v>1319</v>
      </c>
      <c r="J208" s="34" t="s">
        <v>180</v>
      </c>
      <c r="K208" s="34" t="s">
        <v>181</v>
      </c>
      <c r="L208" s="34" t="s">
        <v>1317</v>
      </c>
      <c r="M208" s="34" t="s">
        <v>242</v>
      </c>
      <c r="N208" s="34" t="s">
        <v>89</v>
      </c>
      <c r="O208" s="33" t="s">
        <v>90</v>
      </c>
      <c r="P208" s="36">
        <v>15000</v>
      </c>
      <c r="Q208" s="37">
        <v>33500</v>
      </c>
      <c r="R208" s="37">
        <f>P208*Q208</f>
        <v>502500000</v>
      </c>
      <c r="S208" s="36" t="s">
        <v>243</v>
      </c>
      <c r="T208" s="33" t="s">
        <v>244</v>
      </c>
      <c r="U208" s="34" t="s">
        <v>245</v>
      </c>
      <c r="V208" s="34"/>
      <c r="W208" s="38">
        <v>1000</v>
      </c>
      <c r="X208" s="38">
        <v>2500</v>
      </c>
      <c r="Y208" s="38">
        <v>0</v>
      </c>
      <c r="Z208" s="38">
        <v>0</v>
      </c>
      <c r="AA208" s="38">
        <v>0</v>
      </c>
      <c r="AB208" s="38">
        <v>0</v>
      </c>
      <c r="AC208" s="38">
        <v>0</v>
      </c>
      <c r="AD208" s="38">
        <v>0</v>
      </c>
      <c r="AE208" s="38">
        <v>0</v>
      </c>
      <c r="AF208" s="38">
        <v>0</v>
      </c>
      <c r="AG208" s="38">
        <v>0</v>
      </c>
      <c r="AH208" s="38">
        <v>0</v>
      </c>
      <c r="AI208" s="38">
        <v>0</v>
      </c>
      <c r="AJ208" s="38">
        <v>0</v>
      </c>
      <c r="AK208" s="38">
        <v>0</v>
      </c>
      <c r="AL208" s="38">
        <v>0</v>
      </c>
      <c r="AM208" s="38">
        <v>0</v>
      </c>
      <c r="AN208" s="38">
        <v>2000</v>
      </c>
      <c r="AO208" s="38">
        <v>500</v>
      </c>
      <c r="AP208" s="38">
        <v>0</v>
      </c>
      <c r="AQ208" s="38">
        <v>10000</v>
      </c>
      <c r="AR208" s="38">
        <v>0</v>
      </c>
      <c r="AS208" s="38">
        <v>0</v>
      </c>
      <c r="AT208" s="38">
        <v>2000</v>
      </c>
      <c r="AU208" s="39">
        <v>0</v>
      </c>
      <c r="AV208" s="38">
        <v>3000</v>
      </c>
      <c r="AW208" s="38">
        <v>0</v>
      </c>
      <c r="AX208" s="38">
        <v>2500</v>
      </c>
      <c r="AY208" s="38">
        <v>0</v>
      </c>
      <c r="AZ208" s="38">
        <v>0</v>
      </c>
      <c r="BA208" s="38">
        <v>0</v>
      </c>
      <c r="BB208" s="38">
        <v>0</v>
      </c>
      <c r="BC208" s="38">
        <v>0</v>
      </c>
      <c r="BD208" s="38">
        <v>0</v>
      </c>
      <c r="BE208" s="38">
        <v>8000</v>
      </c>
      <c r="BF208" s="38">
        <v>0</v>
      </c>
      <c r="BG208" s="38">
        <v>2000</v>
      </c>
      <c r="BH208" s="38">
        <v>0</v>
      </c>
      <c r="BI208" s="38">
        <v>0</v>
      </c>
      <c r="BJ208" s="38">
        <v>0</v>
      </c>
      <c r="BK208" s="38">
        <v>0</v>
      </c>
      <c r="BL208" s="38">
        <v>0</v>
      </c>
      <c r="BM208" s="38">
        <v>0</v>
      </c>
      <c r="BN208" s="38">
        <v>0</v>
      </c>
      <c r="BO208" s="38">
        <v>0</v>
      </c>
      <c r="BP208" s="38">
        <v>0</v>
      </c>
      <c r="BQ208" s="38">
        <v>0</v>
      </c>
      <c r="BR208" s="38">
        <v>0</v>
      </c>
      <c r="BS208" s="40"/>
      <c r="BT208" s="40"/>
      <c r="BU208" s="40"/>
      <c r="BV208" s="40"/>
      <c r="BW208" s="40"/>
      <c r="BX208" s="40"/>
      <c r="BY208" s="40"/>
      <c r="BZ208" s="40"/>
      <c r="CA208" s="40"/>
    </row>
    <row r="209" spans="1:79" ht="45.75" customHeight="1" x14ac:dyDescent="0.25">
      <c r="A209" s="33">
        <v>90</v>
      </c>
      <c r="B209" s="33">
        <v>843</v>
      </c>
      <c r="C209" s="34" t="s">
        <v>1277</v>
      </c>
      <c r="D209" s="35" t="s">
        <v>1278</v>
      </c>
      <c r="E209" s="33" t="s">
        <v>1320</v>
      </c>
      <c r="F209" s="34" t="s">
        <v>1321</v>
      </c>
      <c r="G209" s="34" t="s">
        <v>1322</v>
      </c>
      <c r="H209" s="34" t="s">
        <v>1322</v>
      </c>
      <c r="I209" s="34" t="s">
        <v>1323</v>
      </c>
      <c r="J209" s="34" t="s">
        <v>180</v>
      </c>
      <c r="K209" s="34" t="s">
        <v>1324</v>
      </c>
      <c r="L209" s="34" t="s">
        <v>1325</v>
      </c>
      <c r="M209" s="34" t="s">
        <v>242</v>
      </c>
      <c r="N209" s="34" t="s">
        <v>89</v>
      </c>
      <c r="O209" s="33" t="s">
        <v>90</v>
      </c>
      <c r="P209" s="36">
        <v>5500</v>
      </c>
      <c r="Q209" s="37">
        <v>16800</v>
      </c>
      <c r="R209" s="37">
        <f>P209*Q209</f>
        <v>92400000</v>
      </c>
      <c r="S209" s="36" t="s">
        <v>243</v>
      </c>
      <c r="T209" s="33" t="s">
        <v>244</v>
      </c>
      <c r="U209" s="34" t="s">
        <v>245</v>
      </c>
      <c r="V209" s="34"/>
      <c r="W209" s="38">
        <v>0</v>
      </c>
      <c r="X209" s="38">
        <v>10000</v>
      </c>
      <c r="Y209" s="38">
        <v>0</v>
      </c>
      <c r="Z209" s="38">
        <v>0</v>
      </c>
      <c r="AA209" s="38">
        <v>0</v>
      </c>
      <c r="AB209" s="38">
        <v>0</v>
      </c>
      <c r="AC209" s="38">
        <v>0</v>
      </c>
      <c r="AD209" s="38">
        <v>0</v>
      </c>
      <c r="AE209" s="38">
        <v>0</v>
      </c>
      <c r="AF209" s="38">
        <v>0</v>
      </c>
      <c r="AG209" s="38">
        <v>0</v>
      </c>
      <c r="AH209" s="38">
        <v>0</v>
      </c>
      <c r="AI209" s="38">
        <v>0</v>
      </c>
      <c r="AJ209" s="38">
        <v>0</v>
      </c>
      <c r="AK209" s="38">
        <v>0</v>
      </c>
      <c r="AL209" s="38">
        <v>0</v>
      </c>
      <c r="AM209" s="38">
        <v>0</v>
      </c>
      <c r="AN209" s="38">
        <v>0</v>
      </c>
      <c r="AO209" s="38">
        <v>1800</v>
      </c>
      <c r="AP209" s="38">
        <v>0</v>
      </c>
      <c r="AQ209" s="38">
        <v>0</v>
      </c>
      <c r="AR209" s="38">
        <v>0</v>
      </c>
      <c r="AS209" s="38">
        <v>0</v>
      </c>
      <c r="AT209" s="38">
        <v>5000</v>
      </c>
      <c r="AU209" s="39">
        <v>0</v>
      </c>
      <c r="AV209" s="38">
        <v>0</v>
      </c>
      <c r="AW209" s="38">
        <v>0</v>
      </c>
      <c r="AX209" s="38">
        <v>0</v>
      </c>
      <c r="AY209" s="38">
        <v>0</v>
      </c>
      <c r="AZ209" s="38">
        <v>0</v>
      </c>
      <c r="BA209" s="38">
        <v>0</v>
      </c>
      <c r="BB209" s="38">
        <v>0</v>
      </c>
      <c r="BC209" s="38">
        <v>0</v>
      </c>
      <c r="BD209" s="38">
        <v>0</v>
      </c>
      <c r="BE209" s="38">
        <v>0</v>
      </c>
      <c r="BF209" s="38">
        <v>0</v>
      </c>
      <c r="BG209" s="38">
        <v>0</v>
      </c>
      <c r="BH209" s="38">
        <v>0</v>
      </c>
      <c r="BI209" s="38">
        <v>0</v>
      </c>
      <c r="BJ209" s="38">
        <v>0</v>
      </c>
      <c r="BK209" s="38">
        <v>0</v>
      </c>
      <c r="BL209" s="38">
        <v>0</v>
      </c>
      <c r="BM209" s="38">
        <v>0</v>
      </c>
      <c r="BN209" s="38">
        <v>0</v>
      </c>
      <c r="BO209" s="38">
        <v>0</v>
      </c>
      <c r="BP209" s="38">
        <v>0</v>
      </c>
      <c r="BQ209" s="38">
        <v>0</v>
      </c>
      <c r="BR209" s="38">
        <v>0</v>
      </c>
      <c r="BS209" s="40"/>
      <c r="BT209" s="40"/>
      <c r="BU209" s="40"/>
      <c r="BV209" s="40"/>
      <c r="BW209" s="40"/>
      <c r="BX209" s="40"/>
      <c r="BY209" s="40"/>
      <c r="BZ209" s="40"/>
      <c r="CA209" s="40"/>
    </row>
    <row r="210" spans="1:79" ht="45.75" customHeight="1" x14ac:dyDescent="0.25">
      <c r="A210" s="33">
        <v>93</v>
      </c>
      <c r="B210" s="33">
        <v>849</v>
      </c>
      <c r="C210" s="34" t="s">
        <v>1277</v>
      </c>
      <c r="D210" s="35" t="s">
        <v>1278</v>
      </c>
      <c r="E210" s="33" t="s">
        <v>1326</v>
      </c>
      <c r="F210" s="34" t="s">
        <v>1327</v>
      </c>
      <c r="G210" s="34" t="s">
        <v>1328</v>
      </c>
      <c r="H210" s="34" t="s">
        <v>1328</v>
      </c>
      <c r="I210" s="34" t="s">
        <v>1303</v>
      </c>
      <c r="J210" s="34" t="s">
        <v>180</v>
      </c>
      <c r="K210" s="34" t="s">
        <v>181</v>
      </c>
      <c r="L210" s="34" t="s">
        <v>1329</v>
      </c>
      <c r="M210" s="34" t="s">
        <v>242</v>
      </c>
      <c r="N210" s="34" t="s">
        <v>89</v>
      </c>
      <c r="O210" s="33" t="s">
        <v>90</v>
      </c>
      <c r="P210" s="36">
        <v>24400</v>
      </c>
      <c r="Q210" s="37">
        <v>72900</v>
      </c>
      <c r="R210" s="37">
        <f>P210*Q210</f>
        <v>1778760000</v>
      </c>
      <c r="S210" s="36" t="s">
        <v>243</v>
      </c>
      <c r="T210" s="33" t="s">
        <v>244</v>
      </c>
      <c r="U210" s="34" t="s">
        <v>245</v>
      </c>
      <c r="V210" s="34"/>
      <c r="W210" s="38">
        <v>0</v>
      </c>
      <c r="X210" s="38">
        <v>0</v>
      </c>
      <c r="Y210" s="38">
        <v>0</v>
      </c>
      <c r="Z210" s="38">
        <v>0</v>
      </c>
      <c r="AA210" s="38">
        <v>0</v>
      </c>
      <c r="AB210" s="38">
        <v>0</v>
      </c>
      <c r="AC210" s="38">
        <v>0</v>
      </c>
      <c r="AD210" s="38">
        <v>0</v>
      </c>
      <c r="AE210" s="38">
        <v>0</v>
      </c>
      <c r="AF210" s="38">
        <v>0</v>
      </c>
      <c r="AG210" s="38">
        <v>0</v>
      </c>
      <c r="AH210" s="38">
        <v>2000</v>
      </c>
      <c r="AI210" s="38">
        <v>0</v>
      </c>
      <c r="AJ210" s="38">
        <v>0</v>
      </c>
      <c r="AK210" s="38">
        <v>24000</v>
      </c>
      <c r="AL210" s="38">
        <v>0</v>
      </c>
      <c r="AM210" s="38">
        <v>1000</v>
      </c>
      <c r="AN210" s="38">
        <v>1000</v>
      </c>
      <c r="AO210" s="38">
        <v>0</v>
      </c>
      <c r="AP210" s="38">
        <v>0</v>
      </c>
      <c r="AQ210" s="38">
        <v>1500</v>
      </c>
      <c r="AR210" s="38">
        <v>0</v>
      </c>
      <c r="AS210" s="38">
        <v>1000</v>
      </c>
      <c r="AT210" s="38">
        <v>10000</v>
      </c>
      <c r="AU210" s="39">
        <v>0</v>
      </c>
      <c r="AV210" s="38">
        <v>9000</v>
      </c>
      <c r="AW210" s="38">
        <v>0</v>
      </c>
      <c r="AX210" s="38">
        <v>0</v>
      </c>
      <c r="AY210" s="38">
        <v>0</v>
      </c>
      <c r="AZ210" s="38">
        <v>1600</v>
      </c>
      <c r="BA210" s="38">
        <v>1000</v>
      </c>
      <c r="BB210" s="38">
        <v>0</v>
      </c>
      <c r="BC210" s="38">
        <v>20000</v>
      </c>
      <c r="BD210" s="38">
        <v>0</v>
      </c>
      <c r="BE210" s="38">
        <v>0</v>
      </c>
      <c r="BF210" s="38">
        <v>0</v>
      </c>
      <c r="BG210" s="38">
        <v>0</v>
      </c>
      <c r="BH210" s="38">
        <v>0</v>
      </c>
      <c r="BI210" s="38">
        <v>800</v>
      </c>
      <c r="BJ210" s="38">
        <v>0</v>
      </c>
      <c r="BK210" s="38">
        <v>0</v>
      </c>
      <c r="BL210" s="38">
        <v>0</v>
      </c>
      <c r="BM210" s="38">
        <v>0</v>
      </c>
      <c r="BN210" s="38">
        <v>0</v>
      </c>
      <c r="BO210" s="38">
        <v>0</v>
      </c>
      <c r="BP210" s="38">
        <v>0</v>
      </c>
      <c r="BQ210" s="38">
        <v>0</v>
      </c>
      <c r="BR210" s="38">
        <v>0</v>
      </c>
      <c r="BS210" s="40"/>
      <c r="BT210" s="40"/>
      <c r="BU210" s="40"/>
      <c r="BV210" s="40"/>
      <c r="BW210" s="40"/>
      <c r="BX210" s="40"/>
      <c r="BY210" s="40"/>
      <c r="BZ210" s="40"/>
      <c r="CA210" s="40"/>
    </row>
    <row r="211" spans="1:79" s="32" customFormat="1" ht="45.75" customHeight="1" x14ac:dyDescent="0.25">
      <c r="A211" s="29"/>
      <c r="B211" s="29"/>
      <c r="C211" s="24" t="s">
        <v>1330</v>
      </c>
      <c r="D211" s="29" t="s">
        <v>1330</v>
      </c>
      <c r="E211" s="29"/>
      <c r="F211" s="29"/>
      <c r="G211" s="29"/>
      <c r="H211" s="29"/>
      <c r="I211" s="29"/>
      <c r="J211" s="29"/>
      <c r="K211" s="29"/>
      <c r="L211" s="29"/>
      <c r="M211" s="29"/>
      <c r="N211" s="29"/>
      <c r="O211" s="29"/>
      <c r="P211" s="30"/>
      <c r="Q211" s="30"/>
      <c r="R211" s="30"/>
      <c r="S211" s="30"/>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31"/>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row>
    <row r="212" spans="1:79" ht="45.75" customHeight="1" x14ac:dyDescent="0.25">
      <c r="A212" s="23">
        <v>337</v>
      </c>
      <c r="B212" s="23">
        <f>VLOOKUP(H212,[1]TT3040!G:P,2,FALSE)</f>
        <v>881</v>
      </c>
      <c r="C212" s="24" t="str">
        <f>VLOOKUP(H212,[1]TT3040!G:P,9,FALSE)</f>
        <v>22. THUỐC CÓ TÁC DỤNG THÚC ĐẺ, CẦM MÁU SAU ĐẺ VÀ CHỐNG ĐẺ NON</v>
      </c>
      <c r="D212" s="23" t="str">
        <f>VLOOKUP(H212,[1]TT3040!G:P,10,FALSE)</f>
        <v>22. THUỐC CÓ TÁC DỤNG THÚC ĐẺ, CẦM MÁU SAU ĐẺ VÀ CHỐNG ĐẺ NON</v>
      </c>
      <c r="E212" s="23" t="s">
        <v>1331</v>
      </c>
      <c r="F212" s="24" t="s">
        <v>1332</v>
      </c>
      <c r="G212" s="24" t="s">
        <v>1333</v>
      </c>
      <c r="H212" s="14" t="s">
        <v>1334</v>
      </c>
      <c r="I212" s="24" t="s">
        <v>1335</v>
      </c>
      <c r="J212" s="24" t="s">
        <v>85</v>
      </c>
      <c r="K212" s="24" t="s">
        <v>469</v>
      </c>
      <c r="L212" s="24" t="s">
        <v>1336</v>
      </c>
      <c r="M212" s="24" t="s">
        <v>295</v>
      </c>
      <c r="N212" s="24" t="s">
        <v>89</v>
      </c>
      <c r="O212" s="24" t="s">
        <v>90</v>
      </c>
      <c r="P212" s="25">
        <v>11500</v>
      </c>
      <c r="Q212" s="25">
        <v>86320</v>
      </c>
      <c r="R212" s="25">
        <v>992680000</v>
      </c>
      <c r="S212" s="26" t="s">
        <v>258</v>
      </c>
      <c r="T212" s="23" t="s">
        <v>259</v>
      </c>
      <c r="U212" s="24" t="s">
        <v>260</v>
      </c>
      <c r="V212" s="24"/>
      <c r="W212" s="24">
        <v>3000</v>
      </c>
      <c r="X212" s="24">
        <v>0</v>
      </c>
      <c r="Y212" s="24">
        <v>1000</v>
      </c>
      <c r="Z212" s="24">
        <v>0</v>
      </c>
      <c r="AA212" s="24">
        <v>0</v>
      </c>
      <c r="AB212" s="24">
        <v>0</v>
      </c>
      <c r="AC212" s="24">
        <v>0</v>
      </c>
      <c r="AD212" s="24">
        <v>0</v>
      </c>
      <c r="AE212" s="24">
        <v>0</v>
      </c>
      <c r="AF212" s="24">
        <v>0</v>
      </c>
      <c r="AG212" s="24">
        <v>30000</v>
      </c>
      <c r="AH212" s="24">
        <v>2000</v>
      </c>
      <c r="AI212" s="24">
        <v>0</v>
      </c>
      <c r="AJ212" s="24">
        <v>0</v>
      </c>
      <c r="AK212" s="24">
        <v>12000</v>
      </c>
      <c r="AL212" s="24">
        <v>2500</v>
      </c>
      <c r="AM212" s="24">
        <v>5000</v>
      </c>
      <c r="AN212" s="24">
        <v>500</v>
      </c>
      <c r="AO212" s="24">
        <v>0</v>
      </c>
      <c r="AP212" s="24">
        <v>2000</v>
      </c>
      <c r="AQ212" s="24">
        <v>2000</v>
      </c>
      <c r="AR212" s="24">
        <v>0</v>
      </c>
      <c r="AS212" s="24">
        <v>100</v>
      </c>
      <c r="AT212" s="24">
        <v>20</v>
      </c>
      <c r="AU212" s="27">
        <v>6000</v>
      </c>
      <c r="AV212" s="24">
        <v>6000</v>
      </c>
      <c r="AW212" s="24">
        <v>6000</v>
      </c>
      <c r="AX212" s="24">
        <v>1000</v>
      </c>
      <c r="AY212" s="24">
        <v>200</v>
      </c>
      <c r="AZ212" s="24">
        <v>0</v>
      </c>
      <c r="BA212" s="24">
        <v>4000</v>
      </c>
      <c r="BB212" s="24">
        <v>500</v>
      </c>
      <c r="BC212" s="24">
        <v>0</v>
      </c>
      <c r="BD212" s="24">
        <v>0</v>
      </c>
      <c r="BE212" s="24">
        <v>0</v>
      </c>
      <c r="BF212" s="24">
        <v>0</v>
      </c>
      <c r="BG212" s="24">
        <v>500</v>
      </c>
      <c r="BH212" s="24">
        <v>0</v>
      </c>
      <c r="BI212" s="24">
        <v>1000</v>
      </c>
      <c r="BJ212" s="24">
        <v>0</v>
      </c>
      <c r="BK212" s="24">
        <v>0</v>
      </c>
      <c r="BL212" s="24">
        <v>1000</v>
      </c>
      <c r="BM212" s="24">
        <v>0</v>
      </c>
      <c r="BN212" s="24">
        <v>0</v>
      </c>
      <c r="BO212" s="24">
        <v>0</v>
      </c>
      <c r="BP212" s="24">
        <v>0</v>
      </c>
      <c r="BQ212" s="24">
        <v>0</v>
      </c>
      <c r="BR212" s="24">
        <v>0</v>
      </c>
      <c r="BS212" s="24">
        <v>0</v>
      </c>
      <c r="BT212" s="24">
        <v>0</v>
      </c>
      <c r="BU212" s="24">
        <v>0</v>
      </c>
      <c r="BV212" s="24">
        <v>0</v>
      </c>
      <c r="BW212" s="24">
        <v>0</v>
      </c>
      <c r="BX212" s="24">
        <v>0</v>
      </c>
      <c r="BY212" s="24">
        <v>0</v>
      </c>
      <c r="BZ212" s="24">
        <v>0</v>
      </c>
      <c r="CA212" s="24">
        <v>0</v>
      </c>
    </row>
    <row r="213" spans="1:79" ht="45.75" customHeight="1" x14ac:dyDescent="0.25">
      <c r="A213" s="23">
        <v>614</v>
      </c>
      <c r="B213" s="23">
        <f>VLOOKUP(H213,[1]TT3040!G:P,2,FALSE)</f>
        <v>882</v>
      </c>
      <c r="C213" s="24" t="str">
        <f>VLOOKUP(H213,[1]TT3040!G:P,9,FALSE)</f>
        <v>22. THUỐC CÓ TÁC DỤNG THÚC ĐẺ, CẦM MÁU SAU ĐẺ VÀ CHỐNG ĐẺ NON</v>
      </c>
      <c r="D213" s="23" t="str">
        <f>VLOOKUP(H213,[1]TT3040!G:P,10,FALSE)</f>
        <v>22. THUỐC CÓ TÁC DỤNG THÚC ĐẺ, CẦM MÁU SAU ĐẺ VÀ CHỐNG ĐẺ NON</v>
      </c>
      <c r="E213" s="23" t="s">
        <v>1337</v>
      </c>
      <c r="F213" s="24" t="s">
        <v>1338</v>
      </c>
      <c r="G213" s="24" t="s">
        <v>1339</v>
      </c>
      <c r="H213" s="24" t="s">
        <v>1339</v>
      </c>
      <c r="I213" s="24" t="s">
        <v>1340</v>
      </c>
      <c r="J213" s="24" t="s">
        <v>85</v>
      </c>
      <c r="K213" s="24" t="s">
        <v>99</v>
      </c>
      <c r="L213" s="24" t="s">
        <v>1341</v>
      </c>
      <c r="M213" s="24" t="s">
        <v>295</v>
      </c>
      <c r="N213" s="24" t="s">
        <v>89</v>
      </c>
      <c r="O213" s="24" t="s">
        <v>90</v>
      </c>
      <c r="P213" s="25">
        <v>5900</v>
      </c>
      <c r="Q213" s="25">
        <v>234304</v>
      </c>
      <c r="R213" s="25">
        <v>1382393600</v>
      </c>
      <c r="S213" s="26" t="s">
        <v>258</v>
      </c>
      <c r="T213" s="23" t="s">
        <v>259</v>
      </c>
      <c r="U213" s="24" t="s">
        <v>260</v>
      </c>
      <c r="V213" s="24"/>
      <c r="W213" s="24">
        <v>30000</v>
      </c>
      <c r="X213" s="24">
        <v>0</v>
      </c>
      <c r="Y213" s="24">
        <v>20000</v>
      </c>
      <c r="Z213" s="24">
        <v>0</v>
      </c>
      <c r="AA213" s="24">
        <v>0</v>
      </c>
      <c r="AB213" s="24">
        <v>0</v>
      </c>
      <c r="AC213" s="24">
        <v>0</v>
      </c>
      <c r="AD213" s="24">
        <v>0</v>
      </c>
      <c r="AE213" s="24">
        <v>0</v>
      </c>
      <c r="AF213" s="24">
        <v>0</v>
      </c>
      <c r="AG213" s="24">
        <v>10000</v>
      </c>
      <c r="AH213" s="24">
        <v>4000</v>
      </c>
      <c r="AI213" s="24">
        <v>0</v>
      </c>
      <c r="AJ213" s="24">
        <v>0</v>
      </c>
      <c r="AK213" s="24">
        <v>0</v>
      </c>
      <c r="AL213" s="24">
        <v>10000</v>
      </c>
      <c r="AM213" s="24">
        <v>0</v>
      </c>
      <c r="AN213" s="24">
        <v>20000</v>
      </c>
      <c r="AO213" s="24">
        <v>0</v>
      </c>
      <c r="AP213" s="24">
        <v>10000</v>
      </c>
      <c r="AQ213" s="24">
        <v>8000</v>
      </c>
      <c r="AR213" s="24">
        <v>10000</v>
      </c>
      <c r="AS213" s="24">
        <v>0</v>
      </c>
      <c r="AT213" s="24">
        <v>500</v>
      </c>
      <c r="AU213" s="27">
        <v>0</v>
      </c>
      <c r="AV213" s="24">
        <v>60000</v>
      </c>
      <c r="AW213" s="24">
        <v>3000</v>
      </c>
      <c r="AX213" s="24">
        <v>30000</v>
      </c>
      <c r="AY213" s="24">
        <v>6000</v>
      </c>
      <c r="AZ213" s="24">
        <v>6104</v>
      </c>
      <c r="BA213" s="24">
        <v>0</v>
      </c>
      <c r="BB213" s="24">
        <v>2000</v>
      </c>
      <c r="BC213" s="24">
        <v>1500</v>
      </c>
      <c r="BD213" s="24">
        <v>1200</v>
      </c>
      <c r="BE213" s="24">
        <v>0</v>
      </c>
      <c r="BF213" s="24">
        <v>0</v>
      </c>
      <c r="BG213" s="24">
        <v>0</v>
      </c>
      <c r="BH213" s="24">
        <v>0</v>
      </c>
      <c r="BI213" s="24">
        <v>2000</v>
      </c>
      <c r="BJ213" s="24">
        <v>0</v>
      </c>
      <c r="BK213" s="24">
        <v>0</v>
      </c>
      <c r="BL213" s="24">
        <v>0</v>
      </c>
      <c r="BM213" s="24">
        <v>0</v>
      </c>
      <c r="BN213" s="24">
        <v>0</v>
      </c>
      <c r="BO213" s="24">
        <v>0</v>
      </c>
      <c r="BP213" s="24">
        <v>0</v>
      </c>
      <c r="BQ213" s="24">
        <v>0</v>
      </c>
      <c r="BR213" s="24">
        <v>0</v>
      </c>
      <c r="BS213" s="24">
        <v>0</v>
      </c>
      <c r="BT213" s="24">
        <v>0</v>
      </c>
      <c r="BU213" s="24">
        <v>0</v>
      </c>
      <c r="BV213" s="24">
        <v>0</v>
      </c>
      <c r="BW213" s="24">
        <v>0</v>
      </c>
      <c r="BX213" s="24">
        <v>0</v>
      </c>
      <c r="BY213" s="24">
        <v>0</v>
      </c>
      <c r="BZ213" s="24">
        <v>0</v>
      </c>
      <c r="CA213" s="24">
        <v>0</v>
      </c>
    </row>
    <row r="214" spans="1:79" s="32" customFormat="1" ht="45.75" customHeight="1" x14ac:dyDescent="0.25">
      <c r="A214" s="23">
        <v>615</v>
      </c>
      <c r="B214" s="23">
        <f>VLOOKUP(H214,[1]TT3040!G:P,2,FALSE)</f>
        <v>882</v>
      </c>
      <c r="C214" s="24" t="str">
        <f>VLOOKUP(H214,[1]TT3040!G:P,9,FALSE)</f>
        <v>22. THUỐC CÓ TÁC DỤNG THÚC ĐẺ, CẦM MÁU SAU ĐẺ VÀ CHỐNG ĐẺ NON</v>
      </c>
      <c r="D214" s="23" t="str">
        <f>VLOOKUP(H214,[1]TT3040!G:P,10,FALSE)</f>
        <v>22. THUỐC CÓ TÁC DỤNG THÚC ĐẺ, CẦM MÁU SAU ĐẺ VÀ CHỐNG ĐẺ NON</v>
      </c>
      <c r="E214" s="23" t="s">
        <v>1342</v>
      </c>
      <c r="F214" s="24" t="s">
        <v>1338</v>
      </c>
      <c r="G214" s="24" t="s">
        <v>1339</v>
      </c>
      <c r="H214" s="24" t="s">
        <v>1339</v>
      </c>
      <c r="I214" s="24" t="s">
        <v>1343</v>
      </c>
      <c r="J214" s="24" t="s">
        <v>85</v>
      </c>
      <c r="K214" s="24" t="s">
        <v>99</v>
      </c>
      <c r="L214" s="24" t="s">
        <v>1344</v>
      </c>
      <c r="M214" s="24" t="s">
        <v>295</v>
      </c>
      <c r="N214" s="24" t="s">
        <v>89</v>
      </c>
      <c r="O214" s="24" t="s">
        <v>90</v>
      </c>
      <c r="P214" s="25">
        <v>2500</v>
      </c>
      <c r="Q214" s="25">
        <v>96000</v>
      </c>
      <c r="R214" s="25">
        <v>240000000</v>
      </c>
      <c r="S214" s="26" t="s">
        <v>258</v>
      </c>
      <c r="T214" s="23" t="s">
        <v>259</v>
      </c>
      <c r="U214" s="24" t="s">
        <v>260</v>
      </c>
      <c r="V214" s="24"/>
      <c r="W214" s="24">
        <v>0</v>
      </c>
      <c r="X214" s="24">
        <v>0</v>
      </c>
      <c r="Y214" s="24">
        <v>20000</v>
      </c>
      <c r="Z214" s="24">
        <v>0</v>
      </c>
      <c r="AA214" s="24">
        <v>0</v>
      </c>
      <c r="AB214" s="24">
        <v>0</v>
      </c>
      <c r="AC214" s="24">
        <v>0</v>
      </c>
      <c r="AD214" s="24">
        <v>0</v>
      </c>
      <c r="AE214" s="24">
        <v>0</v>
      </c>
      <c r="AF214" s="24">
        <v>0</v>
      </c>
      <c r="AG214" s="24">
        <v>0</v>
      </c>
      <c r="AH214" s="24">
        <v>0</v>
      </c>
      <c r="AI214" s="24">
        <v>0</v>
      </c>
      <c r="AJ214" s="24">
        <v>0</v>
      </c>
      <c r="AK214" s="24">
        <v>60000</v>
      </c>
      <c r="AL214" s="24">
        <v>0</v>
      </c>
      <c r="AM214" s="24">
        <v>0</v>
      </c>
      <c r="AN214" s="24">
        <v>0</v>
      </c>
      <c r="AO214" s="24">
        <v>7000</v>
      </c>
      <c r="AP214" s="24">
        <v>0</v>
      </c>
      <c r="AQ214" s="24">
        <v>0</v>
      </c>
      <c r="AR214" s="24">
        <v>0</v>
      </c>
      <c r="AS214" s="24">
        <v>0</v>
      </c>
      <c r="AT214" s="24">
        <v>1000</v>
      </c>
      <c r="AU214" s="27">
        <v>0</v>
      </c>
      <c r="AV214" s="24">
        <v>1000</v>
      </c>
      <c r="AW214" s="24">
        <v>0</v>
      </c>
      <c r="AX214" s="24">
        <v>0</v>
      </c>
      <c r="AY214" s="24">
        <v>0</v>
      </c>
      <c r="AZ214" s="24">
        <v>0</v>
      </c>
      <c r="BA214" s="24">
        <v>0</v>
      </c>
      <c r="BB214" s="24">
        <v>2000</v>
      </c>
      <c r="BC214" s="24">
        <v>0</v>
      </c>
      <c r="BD214" s="24">
        <v>0</v>
      </c>
      <c r="BE214" s="24">
        <v>0</v>
      </c>
      <c r="BF214" s="24">
        <v>0</v>
      </c>
      <c r="BG214" s="24">
        <v>5000</v>
      </c>
      <c r="BH214" s="24">
        <v>0</v>
      </c>
      <c r="BI214" s="24">
        <v>0</v>
      </c>
      <c r="BJ214" s="24">
        <v>0</v>
      </c>
      <c r="BK214" s="24">
        <v>0</v>
      </c>
      <c r="BL214" s="24">
        <v>0</v>
      </c>
      <c r="BM214" s="24">
        <v>0</v>
      </c>
      <c r="BN214" s="24">
        <v>0</v>
      </c>
      <c r="BO214" s="24">
        <v>0</v>
      </c>
      <c r="BP214" s="24">
        <v>0</v>
      </c>
      <c r="BQ214" s="24">
        <v>0</v>
      </c>
      <c r="BR214" s="24">
        <v>0</v>
      </c>
      <c r="BS214" s="24">
        <v>0</v>
      </c>
      <c r="BT214" s="24">
        <v>0</v>
      </c>
      <c r="BU214" s="24">
        <v>0</v>
      </c>
      <c r="BV214" s="24">
        <v>0</v>
      </c>
      <c r="BW214" s="24">
        <v>0</v>
      </c>
      <c r="BX214" s="24">
        <v>0</v>
      </c>
      <c r="BY214" s="24">
        <v>0</v>
      </c>
      <c r="BZ214" s="24">
        <v>0</v>
      </c>
      <c r="CA214" s="24">
        <v>0</v>
      </c>
    </row>
    <row r="215" spans="1:79" ht="45.75" customHeight="1" x14ac:dyDescent="0.25">
      <c r="A215" s="23">
        <v>588</v>
      </c>
      <c r="B215" s="23">
        <f>VLOOKUP(H215,[1]TT3040!G:P,2,FALSE)</f>
        <v>884</v>
      </c>
      <c r="C215" s="24" t="str">
        <f>VLOOKUP(H215,[1]TT3040!G:P,9,FALSE)</f>
        <v>22. THUỐC CÓ TÁC DỤNG THÚC ĐẺ, CẦM MÁU SAU ĐẺ VÀ CHỐNG ĐẺ NON</v>
      </c>
      <c r="D215" s="23" t="str">
        <f>VLOOKUP(H215,[1]TT3040!G:P,10,FALSE)</f>
        <v>22. THUỐC CÓ TÁC DỤNG THÚC ĐẺ, CẦM MÁU SAU ĐẺ VÀ CHỐNG ĐẺ NON</v>
      </c>
      <c r="E215" s="23" t="s">
        <v>1345</v>
      </c>
      <c r="F215" s="24" t="s">
        <v>1346</v>
      </c>
      <c r="G215" s="24" t="s">
        <v>1347</v>
      </c>
      <c r="H215" s="24" t="s">
        <v>1347</v>
      </c>
      <c r="I215" s="24" t="s">
        <v>1348</v>
      </c>
      <c r="J215" s="24" t="s">
        <v>252</v>
      </c>
      <c r="K215" s="24" t="s">
        <v>253</v>
      </c>
      <c r="L215" s="24" t="s">
        <v>1349</v>
      </c>
      <c r="M215" s="24" t="s">
        <v>1350</v>
      </c>
      <c r="N215" s="24" t="s">
        <v>89</v>
      </c>
      <c r="O215" s="24" t="s">
        <v>257</v>
      </c>
      <c r="P215" s="25">
        <v>3430</v>
      </c>
      <c r="Q215" s="25">
        <v>74250</v>
      </c>
      <c r="R215" s="25">
        <v>254677500</v>
      </c>
      <c r="S215" s="26" t="s">
        <v>437</v>
      </c>
      <c r="T215" s="23" t="s">
        <v>438</v>
      </c>
      <c r="U215" s="24" t="s">
        <v>439</v>
      </c>
      <c r="V215" s="24"/>
      <c r="W215" s="24">
        <v>0</v>
      </c>
      <c r="X215" s="24">
        <v>0</v>
      </c>
      <c r="Y215" s="24">
        <v>50000</v>
      </c>
      <c r="Z215" s="24">
        <v>0</v>
      </c>
      <c r="AA215" s="24">
        <v>0</v>
      </c>
      <c r="AB215" s="24">
        <v>0</v>
      </c>
      <c r="AC215" s="24">
        <v>0</v>
      </c>
      <c r="AD215" s="24">
        <v>0</v>
      </c>
      <c r="AE215" s="24">
        <v>0</v>
      </c>
      <c r="AF215" s="24">
        <v>0</v>
      </c>
      <c r="AG215" s="24">
        <v>0</v>
      </c>
      <c r="AH215" s="24">
        <v>0</v>
      </c>
      <c r="AI215" s="24">
        <v>0</v>
      </c>
      <c r="AJ215" s="24">
        <v>0</v>
      </c>
      <c r="AK215" s="24">
        <v>0</v>
      </c>
      <c r="AL215" s="24">
        <v>4800</v>
      </c>
      <c r="AM215" s="24">
        <v>0</v>
      </c>
      <c r="AN215" s="24">
        <v>0</v>
      </c>
      <c r="AO215" s="24">
        <v>0</v>
      </c>
      <c r="AP215" s="24">
        <v>0</v>
      </c>
      <c r="AQ215" s="24">
        <v>250</v>
      </c>
      <c r="AR215" s="24">
        <v>1200</v>
      </c>
      <c r="AS215" s="24">
        <v>0</v>
      </c>
      <c r="AT215" s="24">
        <v>2000</v>
      </c>
      <c r="AU215" s="27">
        <v>0</v>
      </c>
      <c r="AV215" s="24">
        <v>5000</v>
      </c>
      <c r="AW215" s="24">
        <v>10000</v>
      </c>
      <c r="AX215" s="24">
        <v>0</v>
      </c>
      <c r="AY215" s="24">
        <v>0</v>
      </c>
      <c r="AZ215" s="24">
        <v>0</v>
      </c>
      <c r="BA215" s="24">
        <v>0</v>
      </c>
      <c r="BB215" s="24">
        <v>1000</v>
      </c>
      <c r="BC215" s="24">
        <v>0</v>
      </c>
      <c r="BD215" s="24">
        <v>0</v>
      </c>
      <c r="BE215" s="24">
        <v>0</v>
      </c>
      <c r="BF215" s="24">
        <v>0</v>
      </c>
      <c r="BG215" s="24">
        <v>0</v>
      </c>
      <c r="BH215" s="24">
        <v>0</v>
      </c>
      <c r="BI215" s="24">
        <v>0</v>
      </c>
      <c r="BJ215" s="24">
        <v>0</v>
      </c>
      <c r="BK215" s="24">
        <v>0</v>
      </c>
      <c r="BL215" s="24">
        <v>0</v>
      </c>
      <c r="BM215" s="24">
        <v>0</v>
      </c>
      <c r="BN215" s="24">
        <v>0</v>
      </c>
      <c r="BO215" s="24">
        <v>0</v>
      </c>
      <c r="BP215" s="24">
        <v>0</v>
      </c>
      <c r="BQ215" s="24">
        <v>0</v>
      </c>
      <c r="BR215" s="24">
        <v>0</v>
      </c>
      <c r="BS215" s="24">
        <v>0</v>
      </c>
      <c r="BT215" s="24">
        <v>0</v>
      </c>
      <c r="BU215" s="24">
        <v>0</v>
      </c>
      <c r="BV215" s="24">
        <v>0</v>
      </c>
      <c r="BW215" s="24">
        <v>0</v>
      </c>
      <c r="BX215" s="24">
        <v>0</v>
      </c>
      <c r="BY215" s="24">
        <v>0</v>
      </c>
      <c r="BZ215" s="24">
        <v>0</v>
      </c>
      <c r="CA215" s="24">
        <v>0</v>
      </c>
    </row>
    <row r="216" spans="1:79" ht="45.75" customHeight="1" x14ac:dyDescent="0.25">
      <c r="A216" s="23">
        <v>788</v>
      </c>
      <c r="B216" s="23">
        <f>VLOOKUP(H216,[1]TT3040!G:P,2,FALSE)</f>
        <v>884</v>
      </c>
      <c r="C216" s="24" t="str">
        <f>VLOOKUP(H216,[1]TT3040!G:P,9,FALSE)</f>
        <v>22. THUỐC CÓ TÁC DỤNG THÚC ĐẺ, CẦM MÁU SAU ĐẺ VÀ CHỐNG ĐẺ NON</v>
      </c>
      <c r="D216" s="23" t="str">
        <f>VLOOKUP(H216,[1]TT3040!G:P,10,FALSE)</f>
        <v>22. THUỐC CÓ TÁC DỤNG THÚC ĐẺ, CẦM MÁU SAU ĐẺ VÀ CHỐNG ĐẺ NON</v>
      </c>
      <c r="E216" s="23" t="s">
        <v>1351</v>
      </c>
      <c r="F216" s="24" t="s">
        <v>1346</v>
      </c>
      <c r="G216" s="24" t="s">
        <v>1347</v>
      </c>
      <c r="H216" s="24" t="s">
        <v>1347</v>
      </c>
      <c r="I216" s="24" t="s">
        <v>1348</v>
      </c>
      <c r="J216" s="24" t="s">
        <v>252</v>
      </c>
      <c r="K216" s="24" t="s">
        <v>253</v>
      </c>
      <c r="L216" s="24" t="s">
        <v>1349</v>
      </c>
      <c r="M216" s="24" t="s">
        <v>1350</v>
      </c>
      <c r="N216" s="24" t="s">
        <v>89</v>
      </c>
      <c r="O216" s="24" t="s">
        <v>257</v>
      </c>
      <c r="P216" s="25">
        <v>3430</v>
      </c>
      <c r="Q216" s="25">
        <v>122800</v>
      </c>
      <c r="R216" s="25">
        <v>421204000</v>
      </c>
      <c r="S216" s="26" t="s">
        <v>437</v>
      </c>
      <c r="T216" s="23" t="s">
        <v>438</v>
      </c>
      <c r="U216" s="24" t="s">
        <v>439</v>
      </c>
      <c r="V216" s="24"/>
      <c r="W216" s="24">
        <v>0</v>
      </c>
      <c r="X216" s="24">
        <v>0</v>
      </c>
      <c r="Y216" s="24">
        <v>50000</v>
      </c>
      <c r="Z216" s="24">
        <v>0</v>
      </c>
      <c r="AA216" s="24">
        <v>0</v>
      </c>
      <c r="AB216" s="24">
        <v>0</v>
      </c>
      <c r="AC216" s="24">
        <v>0</v>
      </c>
      <c r="AD216" s="24">
        <v>0</v>
      </c>
      <c r="AE216" s="24">
        <v>0</v>
      </c>
      <c r="AF216" s="24">
        <v>0</v>
      </c>
      <c r="AG216" s="24">
        <v>0</v>
      </c>
      <c r="AH216" s="24">
        <v>0</v>
      </c>
      <c r="AI216" s="24">
        <v>0</v>
      </c>
      <c r="AJ216" s="24">
        <v>0</v>
      </c>
      <c r="AK216" s="24">
        <v>6000</v>
      </c>
      <c r="AL216" s="24">
        <v>4800</v>
      </c>
      <c r="AM216" s="24">
        <v>10000</v>
      </c>
      <c r="AN216" s="24">
        <v>5000</v>
      </c>
      <c r="AO216" s="24">
        <v>2000</v>
      </c>
      <c r="AP216" s="24">
        <v>0</v>
      </c>
      <c r="AQ216" s="24">
        <v>0</v>
      </c>
      <c r="AR216" s="24">
        <v>0</v>
      </c>
      <c r="AS216" s="24">
        <v>0</v>
      </c>
      <c r="AT216" s="24">
        <v>2000</v>
      </c>
      <c r="AU216" s="27">
        <v>15000</v>
      </c>
      <c r="AV216" s="24">
        <v>20000</v>
      </c>
      <c r="AW216" s="24">
        <v>4000</v>
      </c>
      <c r="AX216" s="24">
        <v>0</v>
      </c>
      <c r="AY216" s="24">
        <v>0</v>
      </c>
      <c r="AZ216" s="24">
        <v>0</v>
      </c>
      <c r="BA216" s="24">
        <v>0</v>
      </c>
      <c r="BB216" s="24">
        <v>2000</v>
      </c>
      <c r="BC216" s="24">
        <v>0</v>
      </c>
      <c r="BD216" s="24">
        <v>0</v>
      </c>
      <c r="BE216" s="24">
        <v>2000</v>
      </c>
      <c r="BF216" s="24">
        <v>0</v>
      </c>
      <c r="BG216" s="24">
        <v>0</v>
      </c>
      <c r="BH216" s="24">
        <v>0</v>
      </c>
      <c r="BI216" s="24">
        <v>0</v>
      </c>
      <c r="BJ216" s="24">
        <v>0</v>
      </c>
      <c r="BK216" s="24">
        <v>0</v>
      </c>
      <c r="BL216" s="24">
        <v>0</v>
      </c>
      <c r="BM216" s="24">
        <v>0</v>
      </c>
      <c r="BN216" s="24">
        <v>0</v>
      </c>
      <c r="BO216" s="24">
        <v>0</v>
      </c>
      <c r="BP216" s="24">
        <v>0</v>
      </c>
      <c r="BQ216" s="24">
        <v>0</v>
      </c>
      <c r="BR216" s="24">
        <v>0</v>
      </c>
      <c r="BS216" s="24">
        <v>0</v>
      </c>
      <c r="BT216" s="24">
        <v>0</v>
      </c>
      <c r="BU216" s="24">
        <v>0</v>
      </c>
      <c r="BV216" s="24">
        <v>0</v>
      </c>
      <c r="BW216" s="24">
        <v>0</v>
      </c>
      <c r="BX216" s="24">
        <v>0</v>
      </c>
      <c r="BY216" s="24">
        <v>0</v>
      </c>
      <c r="BZ216" s="24">
        <v>0</v>
      </c>
      <c r="CA216" s="24">
        <v>0</v>
      </c>
    </row>
    <row r="217" spans="1:79" ht="45.75" customHeight="1" x14ac:dyDescent="0.25">
      <c r="A217" s="23">
        <v>157</v>
      </c>
      <c r="B217" s="23">
        <f>VLOOKUP(H217,[1]TT3040!G:P,2,FALSE)</f>
        <v>887</v>
      </c>
      <c r="C217" s="24" t="str">
        <f>VLOOKUP(H217,[1]TT3040!G:P,9,FALSE)</f>
        <v>22. THUỐC CÓ TÁC DỤNG THÚC ĐẺ, CẦM MÁU SAU ĐẺ VÀ CHỐNG ĐẺ NON</v>
      </c>
      <c r="D217" s="23" t="str">
        <f>VLOOKUP(H217,[1]TT3040!G:P,10,FALSE)</f>
        <v>22. THUỐC CÓ TÁC DỤNG THÚC ĐẺ, CẦM MÁU SAU ĐẺ VÀ CHỐNG ĐẺ NON</v>
      </c>
      <c r="E217" s="23" t="s">
        <v>1352</v>
      </c>
      <c r="F217" s="24" t="s">
        <v>1353</v>
      </c>
      <c r="G217" s="24" t="s">
        <v>1354</v>
      </c>
      <c r="H217" s="24" t="s">
        <v>1355</v>
      </c>
      <c r="I217" s="24" t="s">
        <v>1356</v>
      </c>
      <c r="J217" s="24" t="s">
        <v>85</v>
      </c>
      <c r="K217" s="24" t="s">
        <v>1357</v>
      </c>
      <c r="L217" s="24" t="s">
        <v>1358</v>
      </c>
      <c r="M217" s="24" t="s">
        <v>1359</v>
      </c>
      <c r="N217" s="24" t="s">
        <v>478</v>
      </c>
      <c r="O217" s="24" t="s">
        <v>90</v>
      </c>
      <c r="P217" s="25">
        <v>14245</v>
      </c>
      <c r="Q217" s="25">
        <v>312000</v>
      </c>
      <c r="R217" s="25">
        <v>4444440000</v>
      </c>
      <c r="S217" s="26" t="s">
        <v>438</v>
      </c>
      <c r="T217" s="23" t="s">
        <v>1245</v>
      </c>
      <c r="U217" s="24" t="s">
        <v>1360</v>
      </c>
      <c r="V217" s="24"/>
      <c r="W217" s="24">
        <v>10000</v>
      </c>
      <c r="X217" s="24">
        <v>0</v>
      </c>
      <c r="Y217" s="24">
        <v>8000</v>
      </c>
      <c r="Z217" s="24">
        <v>100</v>
      </c>
      <c r="AA217" s="24">
        <v>0</v>
      </c>
      <c r="AB217" s="24">
        <v>0</v>
      </c>
      <c r="AC217" s="24">
        <v>100</v>
      </c>
      <c r="AD217" s="24">
        <v>0</v>
      </c>
      <c r="AE217" s="24">
        <v>30000</v>
      </c>
      <c r="AF217" s="24">
        <v>0</v>
      </c>
      <c r="AG217" s="24">
        <v>100000</v>
      </c>
      <c r="AH217" s="24">
        <v>8000</v>
      </c>
      <c r="AI217" s="24">
        <v>0</v>
      </c>
      <c r="AJ217" s="24">
        <v>0</v>
      </c>
      <c r="AK217" s="24">
        <v>0</v>
      </c>
      <c r="AL217" s="24">
        <v>14000</v>
      </c>
      <c r="AM217" s="24">
        <v>1000</v>
      </c>
      <c r="AN217" s="24">
        <v>20000</v>
      </c>
      <c r="AO217" s="24">
        <v>200</v>
      </c>
      <c r="AP217" s="24">
        <v>4000</v>
      </c>
      <c r="AQ217" s="24">
        <v>250</v>
      </c>
      <c r="AR217" s="24">
        <v>18000</v>
      </c>
      <c r="AS217" s="24">
        <v>100</v>
      </c>
      <c r="AT217" s="24">
        <v>3000</v>
      </c>
      <c r="AU217" s="27">
        <v>1000</v>
      </c>
      <c r="AV217" s="24">
        <v>10500</v>
      </c>
      <c r="AW217" s="24">
        <v>12000</v>
      </c>
      <c r="AX217" s="24">
        <v>30000</v>
      </c>
      <c r="AY217" s="24">
        <v>3000</v>
      </c>
      <c r="AZ217" s="24">
        <v>1200</v>
      </c>
      <c r="BA217" s="24">
        <v>10000</v>
      </c>
      <c r="BB217" s="24">
        <v>3000</v>
      </c>
      <c r="BC217" s="24">
        <v>500</v>
      </c>
      <c r="BD217" s="24">
        <v>2000</v>
      </c>
      <c r="BE217" s="24">
        <v>2000</v>
      </c>
      <c r="BF217" s="24">
        <v>0</v>
      </c>
      <c r="BG217" s="24">
        <v>5000</v>
      </c>
      <c r="BH217" s="24">
        <v>0</v>
      </c>
      <c r="BI217" s="24">
        <v>10000</v>
      </c>
      <c r="BJ217" s="24">
        <v>4000</v>
      </c>
      <c r="BK217" s="24">
        <v>50</v>
      </c>
      <c r="BL217" s="24">
        <v>1000</v>
      </c>
      <c r="BM217" s="24">
        <v>0</v>
      </c>
      <c r="BN217" s="24">
        <v>0</v>
      </c>
      <c r="BO217" s="24">
        <v>0</v>
      </c>
      <c r="BP217" s="24">
        <v>0</v>
      </c>
      <c r="BQ217" s="24">
        <v>0</v>
      </c>
      <c r="BR217" s="24">
        <v>0</v>
      </c>
      <c r="BS217" s="24">
        <v>0</v>
      </c>
      <c r="BT217" s="24">
        <v>0</v>
      </c>
      <c r="BU217" s="24">
        <v>0</v>
      </c>
      <c r="BV217" s="24">
        <v>0</v>
      </c>
      <c r="BW217" s="24">
        <v>0</v>
      </c>
      <c r="BX217" s="24">
        <v>0</v>
      </c>
      <c r="BY217" s="24">
        <v>0</v>
      </c>
      <c r="BZ217" s="24">
        <v>0</v>
      </c>
      <c r="CA217" s="24">
        <v>0</v>
      </c>
    </row>
    <row r="218" spans="1:79" s="32" customFormat="1" ht="45.75" customHeight="1" x14ac:dyDescent="0.25">
      <c r="A218" s="23">
        <v>648</v>
      </c>
      <c r="B218" s="23">
        <f>VLOOKUP(H218,[1]TT3040!G:P,2,FALSE)</f>
        <v>887</v>
      </c>
      <c r="C218" s="24" t="str">
        <f>VLOOKUP(H218,[1]TT3040!G:P,9,FALSE)</f>
        <v>22. THUỐC CÓ TÁC DỤNG THÚC ĐẺ, CẦM MÁU SAU ĐẺ VÀ CHỐNG ĐẺ NON</v>
      </c>
      <c r="D218" s="23" t="str">
        <f>VLOOKUP(H218,[1]TT3040!G:P,10,FALSE)</f>
        <v>22. THUỐC CÓ TÁC DỤNG THÚC ĐẺ, CẦM MÁU SAU ĐẺ VÀ CHỐNG ĐẺ NON</v>
      </c>
      <c r="E218" s="23" t="s">
        <v>1361</v>
      </c>
      <c r="F218" s="24" t="s">
        <v>1362</v>
      </c>
      <c r="G218" s="24" t="s">
        <v>1355</v>
      </c>
      <c r="H218" s="24" t="s">
        <v>1355</v>
      </c>
      <c r="I218" s="24" t="s">
        <v>1363</v>
      </c>
      <c r="J218" s="24" t="s">
        <v>1364</v>
      </c>
      <c r="K218" s="24" t="s">
        <v>1365</v>
      </c>
      <c r="L218" s="24" t="s">
        <v>1366</v>
      </c>
      <c r="M218" s="24" t="s">
        <v>242</v>
      </c>
      <c r="N218" s="24" t="s">
        <v>89</v>
      </c>
      <c r="O218" s="24" t="s">
        <v>90</v>
      </c>
      <c r="P218" s="25">
        <v>8400</v>
      </c>
      <c r="Q218" s="25">
        <v>481100</v>
      </c>
      <c r="R218" s="25">
        <v>4041240000</v>
      </c>
      <c r="S218" s="26" t="s">
        <v>243</v>
      </c>
      <c r="T218" s="23" t="s">
        <v>1367</v>
      </c>
      <c r="U218" s="24" t="s">
        <v>245</v>
      </c>
      <c r="V218" s="24"/>
      <c r="W218" s="24">
        <v>30000</v>
      </c>
      <c r="X218" s="24">
        <v>0</v>
      </c>
      <c r="Y218" s="24">
        <v>0</v>
      </c>
      <c r="Z218" s="24">
        <v>0</v>
      </c>
      <c r="AA218" s="24">
        <v>0</v>
      </c>
      <c r="AB218" s="24">
        <v>0</v>
      </c>
      <c r="AC218" s="24">
        <v>10500</v>
      </c>
      <c r="AD218" s="24">
        <v>0</v>
      </c>
      <c r="AE218" s="24">
        <v>60000</v>
      </c>
      <c r="AF218" s="24">
        <v>0</v>
      </c>
      <c r="AG218" s="24">
        <v>10000</v>
      </c>
      <c r="AH218" s="24">
        <v>15000</v>
      </c>
      <c r="AI218" s="24">
        <v>0</v>
      </c>
      <c r="AJ218" s="24">
        <v>0</v>
      </c>
      <c r="AK218" s="24">
        <v>0</v>
      </c>
      <c r="AL218" s="24">
        <v>8000</v>
      </c>
      <c r="AM218" s="24">
        <v>20000</v>
      </c>
      <c r="AN218" s="24">
        <v>15000</v>
      </c>
      <c r="AO218" s="24">
        <v>7500</v>
      </c>
      <c r="AP218" s="24">
        <v>20000</v>
      </c>
      <c r="AQ218" s="24">
        <v>25100</v>
      </c>
      <c r="AR218" s="24">
        <v>30000</v>
      </c>
      <c r="AS218" s="24">
        <v>0</v>
      </c>
      <c r="AT218" s="24">
        <v>10000</v>
      </c>
      <c r="AU218" s="27">
        <v>2000</v>
      </c>
      <c r="AV218" s="24">
        <v>10000</v>
      </c>
      <c r="AW218" s="24">
        <v>20000</v>
      </c>
      <c r="AX218" s="24">
        <v>110000</v>
      </c>
      <c r="AY218" s="24">
        <v>2000</v>
      </c>
      <c r="AZ218" s="24">
        <v>0</v>
      </c>
      <c r="BA218" s="24">
        <v>20000</v>
      </c>
      <c r="BB218" s="24">
        <v>8000</v>
      </c>
      <c r="BC218" s="24">
        <v>0</v>
      </c>
      <c r="BD218" s="24">
        <v>0</v>
      </c>
      <c r="BE218" s="24">
        <v>8000</v>
      </c>
      <c r="BF218" s="24">
        <v>0</v>
      </c>
      <c r="BG218" s="24">
        <v>30000</v>
      </c>
      <c r="BH218" s="24">
        <v>0</v>
      </c>
      <c r="BI218" s="24">
        <v>10000</v>
      </c>
      <c r="BJ218" s="24">
        <v>0</v>
      </c>
      <c r="BK218" s="24">
        <v>0</v>
      </c>
      <c r="BL218" s="24">
        <v>0</v>
      </c>
      <c r="BM218" s="24">
        <v>0</v>
      </c>
      <c r="BN218" s="24">
        <v>0</v>
      </c>
      <c r="BO218" s="24">
        <v>0</v>
      </c>
      <c r="BP218" s="24">
        <v>0</v>
      </c>
      <c r="BQ218" s="24">
        <v>0</v>
      </c>
      <c r="BR218" s="24">
        <v>0</v>
      </c>
      <c r="BS218" s="24">
        <v>0</v>
      </c>
      <c r="BT218" s="24">
        <v>0</v>
      </c>
      <c r="BU218" s="24">
        <v>0</v>
      </c>
      <c r="BV218" s="24">
        <v>0</v>
      </c>
      <c r="BW218" s="24">
        <v>0</v>
      </c>
      <c r="BX218" s="24">
        <v>0</v>
      </c>
      <c r="BY218" s="24">
        <v>0</v>
      </c>
      <c r="BZ218" s="24">
        <v>0</v>
      </c>
      <c r="CA218" s="24">
        <v>0</v>
      </c>
    </row>
    <row r="219" spans="1:79" ht="45.75" customHeight="1" x14ac:dyDescent="0.25">
      <c r="A219" s="23">
        <v>649</v>
      </c>
      <c r="B219" s="23">
        <f>VLOOKUP(H219,[1]TT3040!G:P,2,FALSE)</f>
        <v>887</v>
      </c>
      <c r="C219" s="24" t="str">
        <f>VLOOKUP(H219,[1]TT3040!G:P,9,FALSE)</f>
        <v>22. THUỐC CÓ TÁC DỤNG THÚC ĐẺ, CẦM MÁU SAU ĐẺ VÀ CHỐNG ĐẺ NON</v>
      </c>
      <c r="D219" s="23" t="str">
        <f>VLOOKUP(H219,[1]TT3040!G:P,10,FALSE)</f>
        <v>22. THUỐC CÓ TÁC DỤNG THÚC ĐẺ, CẦM MÁU SAU ĐẺ VÀ CHỐNG ĐẺ NON</v>
      </c>
      <c r="E219" s="23" t="s">
        <v>1368</v>
      </c>
      <c r="F219" s="24" t="s">
        <v>1369</v>
      </c>
      <c r="G219" s="24" t="s">
        <v>1355</v>
      </c>
      <c r="H219" s="24" t="s">
        <v>1355</v>
      </c>
      <c r="I219" s="24" t="s">
        <v>1370</v>
      </c>
      <c r="J219" s="24" t="s">
        <v>252</v>
      </c>
      <c r="K219" s="24" t="s">
        <v>608</v>
      </c>
      <c r="L219" s="24" t="s">
        <v>1371</v>
      </c>
      <c r="M219" s="24" t="s">
        <v>205</v>
      </c>
      <c r="N219" s="24" t="s">
        <v>89</v>
      </c>
      <c r="O219" s="24" t="s">
        <v>90</v>
      </c>
      <c r="P219" s="25">
        <v>3171</v>
      </c>
      <c r="Q219" s="25">
        <v>519000</v>
      </c>
      <c r="R219" s="25">
        <v>1645749000</v>
      </c>
      <c r="S219" s="26" t="s">
        <v>172</v>
      </c>
      <c r="T219" s="23" t="s">
        <v>173</v>
      </c>
      <c r="U219" s="24" t="s">
        <v>174</v>
      </c>
      <c r="V219" s="24"/>
      <c r="W219" s="24">
        <v>0</v>
      </c>
      <c r="X219" s="24">
        <v>0</v>
      </c>
      <c r="Y219" s="24">
        <v>100000</v>
      </c>
      <c r="Z219" s="24">
        <v>0</v>
      </c>
      <c r="AA219" s="24">
        <v>0</v>
      </c>
      <c r="AB219" s="24">
        <v>0</v>
      </c>
      <c r="AC219" s="24">
        <v>0</v>
      </c>
      <c r="AD219" s="24">
        <v>0</v>
      </c>
      <c r="AE219" s="24">
        <v>40000</v>
      </c>
      <c r="AF219" s="24">
        <v>0</v>
      </c>
      <c r="AG219" s="24">
        <v>60000</v>
      </c>
      <c r="AH219" s="24">
        <v>10000</v>
      </c>
      <c r="AI219" s="24">
        <v>0</v>
      </c>
      <c r="AJ219" s="24">
        <v>0</v>
      </c>
      <c r="AK219" s="24">
        <v>0</v>
      </c>
      <c r="AL219" s="24">
        <v>4000</v>
      </c>
      <c r="AM219" s="24">
        <v>40000</v>
      </c>
      <c r="AN219" s="24">
        <v>0</v>
      </c>
      <c r="AO219" s="24">
        <v>0</v>
      </c>
      <c r="AP219" s="24">
        <v>30000</v>
      </c>
      <c r="AQ219" s="24">
        <v>30000</v>
      </c>
      <c r="AR219" s="24">
        <v>0</v>
      </c>
      <c r="AS219" s="24">
        <v>30000</v>
      </c>
      <c r="AT219" s="24">
        <v>40000</v>
      </c>
      <c r="AU219" s="27">
        <v>20000</v>
      </c>
      <c r="AV219" s="24">
        <v>10000</v>
      </c>
      <c r="AW219" s="24">
        <v>5000</v>
      </c>
      <c r="AX219" s="24">
        <v>5000</v>
      </c>
      <c r="AY219" s="24">
        <v>0</v>
      </c>
      <c r="AZ219" s="24">
        <v>10000</v>
      </c>
      <c r="BA219" s="24">
        <v>2000</v>
      </c>
      <c r="BB219" s="24">
        <v>60000</v>
      </c>
      <c r="BC219" s="24">
        <v>0</v>
      </c>
      <c r="BD219" s="24">
        <v>0</v>
      </c>
      <c r="BE219" s="24">
        <v>3000</v>
      </c>
      <c r="BF219" s="24">
        <v>0</v>
      </c>
      <c r="BG219" s="24">
        <v>0</v>
      </c>
      <c r="BH219" s="24">
        <v>0</v>
      </c>
      <c r="BI219" s="24">
        <v>20000</v>
      </c>
      <c r="BJ219" s="24">
        <v>0</v>
      </c>
      <c r="BK219" s="24">
        <v>0</v>
      </c>
      <c r="BL219" s="24">
        <v>0</v>
      </c>
      <c r="BM219" s="24">
        <v>0</v>
      </c>
      <c r="BN219" s="24">
        <v>0</v>
      </c>
      <c r="BO219" s="24">
        <v>0</v>
      </c>
      <c r="BP219" s="24">
        <v>0</v>
      </c>
      <c r="BQ219" s="24">
        <v>0</v>
      </c>
      <c r="BR219" s="24">
        <v>0</v>
      </c>
      <c r="BS219" s="24">
        <v>0</v>
      </c>
      <c r="BT219" s="24">
        <v>0</v>
      </c>
      <c r="BU219" s="24">
        <v>0</v>
      </c>
      <c r="BV219" s="24">
        <v>0</v>
      </c>
      <c r="BW219" s="24">
        <v>0</v>
      </c>
      <c r="BX219" s="24">
        <v>0</v>
      </c>
      <c r="BY219" s="24">
        <v>0</v>
      </c>
      <c r="BZ219" s="24">
        <v>0</v>
      </c>
      <c r="CA219" s="24">
        <v>0</v>
      </c>
    </row>
    <row r="220" spans="1:79" ht="45.75" customHeight="1" x14ac:dyDescent="0.25">
      <c r="A220" s="23">
        <v>1122</v>
      </c>
      <c r="B220" s="23">
        <f>VLOOKUP(H220,[1]TT3040!G:P,2,FALSE)</f>
        <v>887</v>
      </c>
      <c r="C220" s="24" t="str">
        <f>VLOOKUP(H220,[1]TT3040!G:P,9,FALSE)</f>
        <v>22. THUỐC CÓ TÁC DỤNG THÚC ĐẺ, CẦM MÁU SAU ĐẺ VÀ CHỐNG ĐẺ NON</v>
      </c>
      <c r="D220" s="23" t="str">
        <f>VLOOKUP(H220,[1]TT3040!G:P,10,FALSE)</f>
        <v>22. THUỐC CÓ TÁC DỤNG THÚC ĐẺ, CẦM MÁU SAU ĐẺ VÀ CHỐNG ĐẺ NON</v>
      </c>
      <c r="E220" s="23" t="s">
        <v>1372</v>
      </c>
      <c r="F220" s="24" t="s">
        <v>1373</v>
      </c>
      <c r="G220" s="24" t="s">
        <v>1355</v>
      </c>
      <c r="H220" s="24" t="s">
        <v>1355</v>
      </c>
      <c r="I220" s="24" t="s">
        <v>891</v>
      </c>
      <c r="J220" s="24" t="s">
        <v>85</v>
      </c>
      <c r="K220" s="24" t="s">
        <v>99</v>
      </c>
      <c r="L220" s="24" t="s">
        <v>1374</v>
      </c>
      <c r="M220" s="24" t="s">
        <v>377</v>
      </c>
      <c r="N220" s="24" t="s">
        <v>89</v>
      </c>
      <c r="O220" s="24" t="s">
        <v>123</v>
      </c>
      <c r="P220" s="25">
        <v>99000</v>
      </c>
      <c r="Q220" s="25">
        <v>58950</v>
      </c>
      <c r="R220" s="25">
        <v>5836050000</v>
      </c>
      <c r="S220" s="26" t="s">
        <v>378</v>
      </c>
      <c r="T220" s="23" t="s">
        <v>379</v>
      </c>
      <c r="U220" s="24" t="s">
        <v>380</v>
      </c>
      <c r="V220" s="24"/>
      <c r="W220" s="24">
        <v>30000</v>
      </c>
      <c r="X220" s="24">
        <v>0</v>
      </c>
      <c r="Y220" s="24">
        <v>500</v>
      </c>
      <c r="Z220" s="24">
        <v>0</v>
      </c>
      <c r="AA220" s="24">
        <v>0</v>
      </c>
      <c r="AB220" s="24">
        <v>0</v>
      </c>
      <c r="AC220" s="24">
        <v>100</v>
      </c>
      <c r="AD220" s="24">
        <v>0</v>
      </c>
      <c r="AE220" s="24">
        <v>8000</v>
      </c>
      <c r="AF220" s="24">
        <v>0</v>
      </c>
      <c r="AG220" s="24">
        <v>1000</v>
      </c>
      <c r="AH220" s="24">
        <v>1000</v>
      </c>
      <c r="AI220" s="24">
        <v>0</v>
      </c>
      <c r="AJ220" s="24">
        <v>0</v>
      </c>
      <c r="AK220" s="24">
        <v>3000</v>
      </c>
      <c r="AL220" s="24">
        <v>1100</v>
      </c>
      <c r="AM220" s="24">
        <v>500</v>
      </c>
      <c r="AN220" s="24">
        <v>3000</v>
      </c>
      <c r="AO220" s="24">
        <v>300</v>
      </c>
      <c r="AP220" s="24">
        <v>0</v>
      </c>
      <c r="AQ220" s="24">
        <v>1100</v>
      </c>
      <c r="AR220" s="24">
        <v>2400</v>
      </c>
      <c r="AS220" s="24">
        <v>0</v>
      </c>
      <c r="AT220" s="24">
        <v>500</v>
      </c>
      <c r="AU220" s="27">
        <v>0</v>
      </c>
      <c r="AV220" s="24">
        <v>1500</v>
      </c>
      <c r="AW220" s="24">
        <v>0</v>
      </c>
      <c r="AX220" s="24">
        <v>0</v>
      </c>
      <c r="AY220" s="24">
        <v>400</v>
      </c>
      <c r="AZ220" s="24">
        <v>0</v>
      </c>
      <c r="BA220" s="24">
        <v>4500</v>
      </c>
      <c r="BB220" s="24">
        <v>0</v>
      </c>
      <c r="BC220" s="24">
        <v>0</v>
      </c>
      <c r="BD220" s="24">
        <v>0</v>
      </c>
      <c r="BE220" s="24">
        <v>0</v>
      </c>
      <c r="BF220" s="24">
        <v>0</v>
      </c>
      <c r="BG220" s="24">
        <v>0</v>
      </c>
      <c r="BH220" s="24">
        <v>0</v>
      </c>
      <c r="BI220" s="24">
        <v>0</v>
      </c>
      <c r="BJ220" s="24">
        <v>0</v>
      </c>
      <c r="BK220" s="24">
        <v>0</v>
      </c>
      <c r="BL220" s="24">
        <v>50</v>
      </c>
      <c r="BM220" s="24">
        <v>0</v>
      </c>
      <c r="BN220" s="24">
        <v>0</v>
      </c>
      <c r="BO220" s="24">
        <v>0</v>
      </c>
      <c r="BP220" s="24">
        <v>0</v>
      </c>
      <c r="BQ220" s="24">
        <v>0</v>
      </c>
      <c r="BR220" s="24">
        <v>0</v>
      </c>
      <c r="BS220" s="24">
        <v>0</v>
      </c>
      <c r="BT220" s="24">
        <v>0</v>
      </c>
      <c r="BU220" s="24">
        <v>0</v>
      </c>
      <c r="BV220" s="24">
        <v>0</v>
      </c>
      <c r="BW220" s="24">
        <v>0</v>
      </c>
      <c r="BX220" s="24">
        <v>0</v>
      </c>
      <c r="BY220" s="24">
        <v>0</v>
      </c>
      <c r="BZ220" s="24">
        <v>0</v>
      </c>
      <c r="CA220" s="24">
        <v>0</v>
      </c>
    </row>
    <row r="221" spans="1:79" ht="45.75" customHeight="1" x14ac:dyDescent="0.25">
      <c r="A221" s="33">
        <v>14</v>
      </c>
      <c r="B221" s="33">
        <v>882</v>
      </c>
      <c r="C221" s="34" t="s">
        <v>1330</v>
      </c>
      <c r="D221" s="35" t="s">
        <v>1330</v>
      </c>
      <c r="E221" s="33" t="s">
        <v>1375</v>
      </c>
      <c r="F221" s="34" t="s">
        <v>1376</v>
      </c>
      <c r="G221" s="34" t="s">
        <v>1339</v>
      </c>
      <c r="H221" s="34" t="s">
        <v>1339</v>
      </c>
      <c r="I221" s="34" t="s">
        <v>1377</v>
      </c>
      <c r="J221" s="34" t="s">
        <v>85</v>
      </c>
      <c r="K221" s="34" t="s">
        <v>1378</v>
      </c>
      <c r="L221" s="34" t="s">
        <v>1379</v>
      </c>
      <c r="M221" s="34" t="s">
        <v>1380</v>
      </c>
      <c r="N221" s="34" t="s">
        <v>234</v>
      </c>
      <c r="O221" s="33" t="s">
        <v>1381</v>
      </c>
      <c r="P221" s="36">
        <v>9350</v>
      </c>
      <c r="Q221" s="37">
        <v>203620</v>
      </c>
      <c r="R221" s="37">
        <f>P221*Q221</f>
        <v>1903847000</v>
      </c>
      <c r="S221" s="36" t="s">
        <v>113</v>
      </c>
      <c r="T221" s="33" t="s">
        <v>378</v>
      </c>
      <c r="U221" s="34" t="s">
        <v>115</v>
      </c>
      <c r="V221" s="34" t="s">
        <v>1382</v>
      </c>
      <c r="W221" s="38">
        <v>40000</v>
      </c>
      <c r="X221" s="38">
        <v>0</v>
      </c>
      <c r="Y221" s="38">
        <v>50000</v>
      </c>
      <c r="Z221" s="38">
        <v>0</v>
      </c>
      <c r="AA221" s="38">
        <v>0</v>
      </c>
      <c r="AB221" s="38">
        <v>0</v>
      </c>
      <c r="AC221" s="38">
        <v>0</v>
      </c>
      <c r="AD221" s="38">
        <v>0</v>
      </c>
      <c r="AE221" s="38">
        <v>0</v>
      </c>
      <c r="AF221" s="38">
        <v>0</v>
      </c>
      <c r="AG221" s="38">
        <v>0</v>
      </c>
      <c r="AH221" s="38">
        <v>3000</v>
      </c>
      <c r="AI221" s="38">
        <v>0</v>
      </c>
      <c r="AJ221" s="38">
        <v>0</v>
      </c>
      <c r="AK221" s="38">
        <v>0</v>
      </c>
      <c r="AL221" s="38">
        <v>10000</v>
      </c>
      <c r="AM221" s="38">
        <v>15000</v>
      </c>
      <c r="AN221" s="38">
        <v>0</v>
      </c>
      <c r="AO221" s="38">
        <v>4000</v>
      </c>
      <c r="AP221" s="38">
        <v>5000</v>
      </c>
      <c r="AQ221" s="38">
        <v>8020</v>
      </c>
      <c r="AR221" s="38">
        <v>0</v>
      </c>
      <c r="AS221" s="38">
        <v>3600</v>
      </c>
      <c r="AT221" s="38">
        <v>500</v>
      </c>
      <c r="AU221" s="39">
        <v>0</v>
      </c>
      <c r="AV221" s="38">
        <v>10000</v>
      </c>
      <c r="AW221" s="38">
        <v>10000</v>
      </c>
      <c r="AX221" s="38">
        <v>26000</v>
      </c>
      <c r="AY221" s="38">
        <v>4000</v>
      </c>
      <c r="AZ221" s="38">
        <v>0</v>
      </c>
      <c r="BA221" s="38">
        <v>2000</v>
      </c>
      <c r="BB221" s="38">
        <v>2000</v>
      </c>
      <c r="BC221" s="38">
        <v>5000</v>
      </c>
      <c r="BD221" s="38">
        <v>500</v>
      </c>
      <c r="BE221" s="38">
        <v>0</v>
      </c>
      <c r="BF221" s="38">
        <v>0</v>
      </c>
      <c r="BG221" s="38">
        <v>0</v>
      </c>
      <c r="BH221" s="38">
        <v>0</v>
      </c>
      <c r="BI221" s="38">
        <v>4000</v>
      </c>
      <c r="BJ221" s="38">
        <v>0</v>
      </c>
      <c r="BK221" s="38">
        <v>0</v>
      </c>
      <c r="BL221" s="38">
        <v>1000</v>
      </c>
      <c r="BM221" s="38">
        <v>0</v>
      </c>
      <c r="BN221" s="38">
        <v>0</v>
      </c>
      <c r="BO221" s="38">
        <v>0</v>
      </c>
      <c r="BP221" s="38">
        <v>0</v>
      </c>
      <c r="BQ221" s="38">
        <v>0</v>
      </c>
      <c r="BR221" s="38">
        <v>0</v>
      </c>
      <c r="BS221" s="40"/>
      <c r="BT221" s="40"/>
      <c r="BU221" s="40"/>
      <c r="BV221" s="40"/>
      <c r="BW221" s="40"/>
      <c r="BX221" s="40"/>
      <c r="BY221" s="40"/>
      <c r="BZ221" s="40"/>
      <c r="CA221" s="40"/>
    </row>
    <row r="222" spans="1:79" ht="45.75" customHeight="1" x14ac:dyDescent="0.25">
      <c r="A222" s="23"/>
      <c r="B222" s="23"/>
      <c r="C222" s="24" t="s">
        <v>1383</v>
      </c>
      <c r="D222" s="23" t="s">
        <v>1384</v>
      </c>
      <c r="E222" s="23"/>
      <c r="F222" s="24"/>
      <c r="G222" s="24"/>
      <c r="H222" s="24"/>
      <c r="I222" s="24"/>
      <c r="J222" s="24"/>
      <c r="K222" s="24"/>
      <c r="L222" s="24"/>
      <c r="M222" s="24"/>
      <c r="N222" s="24"/>
      <c r="O222" s="24"/>
      <c r="P222" s="25"/>
      <c r="Q222" s="25"/>
      <c r="R222" s="25"/>
      <c r="S222" s="26"/>
      <c r="T222" s="23"/>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7"/>
      <c r="AV222" s="24"/>
      <c r="AW222" s="24"/>
      <c r="AX222" s="24"/>
      <c r="AY222" s="24"/>
      <c r="AZ222" s="24"/>
      <c r="BA222" s="24"/>
      <c r="BB222" s="24"/>
      <c r="BC222" s="24"/>
      <c r="BD222" s="24"/>
      <c r="BE222" s="24"/>
      <c r="BF222" s="24"/>
      <c r="BG222" s="24"/>
      <c r="BH222" s="24"/>
      <c r="BI222" s="24"/>
      <c r="BJ222" s="24"/>
      <c r="BK222" s="24"/>
      <c r="BL222" s="24"/>
      <c r="BM222" s="24"/>
      <c r="BN222" s="24"/>
      <c r="BO222" s="24"/>
      <c r="BP222" s="24"/>
      <c r="BQ222" s="24"/>
      <c r="BR222" s="24"/>
      <c r="BS222" s="24"/>
      <c r="BT222" s="24"/>
      <c r="BU222" s="24"/>
      <c r="BV222" s="24"/>
      <c r="BW222" s="24"/>
      <c r="BX222" s="24"/>
      <c r="BY222" s="24"/>
      <c r="BZ222" s="24"/>
      <c r="CA222" s="24"/>
    </row>
    <row r="223" spans="1:79" ht="45.75" customHeight="1" x14ac:dyDescent="0.25">
      <c r="A223" s="23">
        <v>647</v>
      </c>
      <c r="B223" s="23">
        <f>VLOOKUP(H223,[1]TT3040!G:P,2,FALSE)</f>
        <v>897</v>
      </c>
      <c r="C223" s="24" t="str">
        <f>VLOOKUP(H223,[1]TT3040!G:P,9,FALSE)</f>
        <v>24. THUỐC CHỐNG RỐI LOẠN TÂM THẦN VÀ THUỐC TÁC ĐỘNG LÊN HỆ THẦN KINH</v>
      </c>
      <c r="D223" s="23" t="str">
        <f>VLOOKUP(H223,[1]TT3040!G:P,10,FALSE)</f>
        <v>24.1. Thuốc an thần</v>
      </c>
      <c r="E223" s="23" t="s">
        <v>1385</v>
      </c>
      <c r="F223" s="24" t="s">
        <v>1386</v>
      </c>
      <c r="G223" s="24" t="s">
        <v>1387</v>
      </c>
      <c r="H223" s="24" t="s">
        <v>1387</v>
      </c>
      <c r="I223" s="24" t="s">
        <v>1027</v>
      </c>
      <c r="J223" s="24" t="s">
        <v>252</v>
      </c>
      <c r="K223" s="24" t="s">
        <v>253</v>
      </c>
      <c r="L223" s="24" t="s">
        <v>1388</v>
      </c>
      <c r="M223" s="24" t="s">
        <v>286</v>
      </c>
      <c r="N223" s="24" t="s">
        <v>89</v>
      </c>
      <c r="O223" s="24" t="s">
        <v>257</v>
      </c>
      <c r="P223" s="25">
        <v>316</v>
      </c>
      <c r="Q223" s="25">
        <v>220700</v>
      </c>
      <c r="R223" s="25">
        <v>69741200</v>
      </c>
      <c r="S223" s="26">
        <v>1129</v>
      </c>
      <c r="T223" s="23" t="s">
        <v>287</v>
      </c>
      <c r="U223" s="24" t="s">
        <v>288</v>
      </c>
      <c r="V223" s="24"/>
      <c r="W223" s="24">
        <v>0</v>
      </c>
      <c r="X223" s="24">
        <v>20000</v>
      </c>
      <c r="Y223" s="24">
        <v>1000</v>
      </c>
      <c r="Z223" s="24">
        <v>0</v>
      </c>
      <c r="AA223" s="24">
        <v>0</v>
      </c>
      <c r="AB223" s="24">
        <v>15000</v>
      </c>
      <c r="AC223" s="24">
        <v>0</v>
      </c>
      <c r="AD223" s="24">
        <v>0</v>
      </c>
      <c r="AE223" s="24">
        <v>0</v>
      </c>
      <c r="AF223" s="24">
        <v>0</v>
      </c>
      <c r="AG223" s="24">
        <v>0</v>
      </c>
      <c r="AH223" s="24">
        <v>0</v>
      </c>
      <c r="AI223" s="24">
        <v>0</v>
      </c>
      <c r="AJ223" s="24">
        <v>0</v>
      </c>
      <c r="AK223" s="24">
        <v>0</v>
      </c>
      <c r="AL223" s="24">
        <v>8000</v>
      </c>
      <c r="AM223" s="24">
        <v>0</v>
      </c>
      <c r="AN223" s="24">
        <v>1000</v>
      </c>
      <c r="AO223" s="24">
        <v>3000</v>
      </c>
      <c r="AP223" s="24">
        <v>0</v>
      </c>
      <c r="AQ223" s="24">
        <v>25000</v>
      </c>
      <c r="AR223" s="24">
        <v>0</v>
      </c>
      <c r="AS223" s="24">
        <v>0</v>
      </c>
      <c r="AT223" s="24">
        <v>40000</v>
      </c>
      <c r="AU223" s="27">
        <v>20000</v>
      </c>
      <c r="AV223" s="24">
        <v>3000</v>
      </c>
      <c r="AW223" s="24">
        <v>0</v>
      </c>
      <c r="AX223" s="24">
        <v>0</v>
      </c>
      <c r="AY223" s="24">
        <v>0</v>
      </c>
      <c r="AZ223" s="24">
        <v>6200</v>
      </c>
      <c r="BA223" s="24">
        <v>0</v>
      </c>
      <c r="BB223" s="24">
        <v>10000</v>
      </c>
      <c r="BC223" s="24">
        <v>28000</v>
      </c>
      <c r="BD223" s="24">
        <v>25500</v>
      </c>
      <c r="BE223" s="24">
        <v>12000</v>
      </c>
      <c r="BF223" s="24">
        <v>0</v>
      </c>
      <c r="BG223" s="24">
        <v>0</v>
      </c>
      <c r="BH223" s="24">
        <v>0</v>
      </c>
      <c r="BI223" s="24">
        <v>0</v>
      </c>
      <c r="BJ223" s="24">
        <v>0</v>
      </c>
      <c r="BK223" s="24">
        <v>3000</v>
      </c>
      <c r="BL223" s="24">
        <v>0</v>
      </c>
      <c r="BM223" s="24">
        <v>0</v>
      </c>
      <c r="BN223" s="24">
        <v>0</v>
      </c>
      <c r="BO223" s="24">
        <v>0</v>
      </c>
      <c r="BP223" s="24">
        <v>0</v>
      </c>
      <c r="BQ223" s="24">
        <v>0</v>
      </c>
      <c r="BR223" s="24">
        <v>0</v>
      </c>
      <c r="BS223" s="24">
        <v>0</v>
      </c>
      <c r="BT223" s="24">
        <v>0</v>
      </c>
      <c r="BU223" s="24">
        <v>0</v>
      </c>
      <c r="BV223" s="24">
        <v>0</v>
      </c>
      <c r="BW223" s="24">
        <v>0</v>
      </c>
      <c r="BX223" s="24">
        <v>0</v>
      </c>
      <c r="BY223" s="24">
        <v>0</v>
      </c>
      <c r="BZ223" s="24">
        <v>0</v>
      </c>
      <c r="CA223" s="24">
        <v>0</v>
      </c>
    </row>
    <row r="224" spans="1:79" ht="45.75" customHeight="1" x14ac:dyDescent="0.25">
      <c r="A224" s="29"/>
      <c r="B224" s="29"/>
      <c r="C224" s="24" t="s">
        <v>1383</v>
      </c>
      <c r="D224" s="29" t="s">
        <v>1389</v>
      </c>
      <c r="E224" s="29"/>
      <c r="F224" s="29"/>
      <c r="G224" s="29"/>
      <c r="H224" s="29"/>
      <c r="I224" s="29"/>
      <c r="J224" s="29"/>
      <c r="K224" s="29"/>
      <c r="L224" s="29"/>
      <c r="M224" s="29"/>
      <c r="N224" s="29"/>
      <c r="O224" s="29"/>
      <c r="P224" s="30"/>
      <c r="Q224" s="30"/>
      <c r="R224" s="30"/>
      <c r="S224" s="30"/>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31"/>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row>
    <row r="225" spans="1:79" s="32" customFormat="1" ht="45.75" customHeight="1" x14ac:dyDescent="0.25">
      <c r="A225" s="23">
        <v>554</v>
      </c>
      <c r="B225" s="23">
        <f>VLOOKUP(H225,[1]TT3040!G:P,2,FALSE)</f>
        <v>909</v>
      </c>
      <c r="C225" s="24" t="str">
        <f>VLOOKUP(H225,[1]TT3040!G:P,9,FALSE)</f>
        <v>24. THUỐC CHỐNG RỐI LOẠN TÂM THẦN VÀ THUỐC TÁC ĐỘNG LÊN HỆ THẦN KINH</v>
      </c>
      <c r="D225" s="23" t="str">
        <f>VLOOKUP(H225,[1]TT3040!G:P,10,FALSE)</f>
        <v>24.3. Thuốc chống rối loạn tâm thần</v>
      </c>
      <c r="E225" s="23" t="s">
        <v>1390</v>
      </c>
      <c r="F225" s="24" t="s">
        <v>1391</v>
      </c>
      <c r="G225" s="24" t="s">
        <v>1392</v>
      </c>
      <c r="H225" s="24" t="s">
        <v>1392</v>
      </c>
      <c r="I225" s="24" t="s">
        <v>1393</v>
      </c>
      <c r="J225" s="24" t="s">
        <v>252</v>
      </c>
      <c r="K225" s="24" t="s">
        <v>253</v>
      </c>
      <c r="L225" s="24" t="s">
        <v>1394</v>
      </c>
      <c r="M225" s="24" t="s">
        <v>152</v>
      </c>
      <c r="N225" s="24" t="s">
        <v>89</v>
      </c>
      <c r="O225" s="24" t="s">
        <v>257</v>
      </c>
      <c r="P225" s="25">
        <v>81</v>
      </c>
      <c r="Q225" s="25">
        <v>2955600</v>
      </c>
      <c r="R225" s="25">
        <v>239403600</v>
      </c>
      <c r="S225" s="26" t="s">
        <v>124</v>
      </c>
      <c r="T225" s="23" t="s">
        <v>125</v>
      </c>
      <c r="U225" s="24" t="s">
        <v>126</v>
      </c>
      <c r="V225" s="24"/>
      <c r="W225" s="24">
        <v>0</v>
      </c>
      <c r="X225" s="24">
        <v>0</v>
      </c>
      <c r="Y225" s="24">
        <v>0</v>
      </c>
      <c r="Z225" s="24">
        <v>0</v>
      </c>
      <c r="AA225" s="24">
        <v>2900000</v>
      </c>
      <c r="AB225" s="24">
        <v>0</v>
      </c>
      <c r="AC225" s="24">
        <v>0</v>
      </c>
      <c r="AD225" s="24">
        <v>0</v>
      </c>
      <c r="AE225" s="24">
        <v>5000</v>
      </c>
      <c r="AF225" s="24">
        <v>0</v>
      </c>
      <c r="AG225" s="24">
        <v>0</v>
      </c>
      <c r="AH225" s="24">
        <v>0</v>
      </c>
      <c r="AI225" s="24">
        <v>0</v>
      </c>
      <c r="AJ225" s="24">
        <v>0</v>
      </c>
      <c r="AK225" s="24">
        <v>0</v>
      </c>
      <c r="AL225" s="24">
        <v>0</v>
      </c>
      <c r="AM225" s="24">
        <v>10000</v>
      </c>
      <c r="AN225" s="24">
        <v>1000</v>
      </c>
      <c r="AO225" s="24">
        <v>0</v>
      </c>
      <c r="AP225" s="24">
        <v>0</v>
      </c>
      <c r="AQ225" s="24">
        <v>500</v>
      </c>
      <c r="AR225" s="24">
        <v>1200</v>
      </c>
      <c r="AS225" s="24">
        <v>0</v>
      </c>
      <c r="AT225" s="24">
        <v>2000</v>
      </c>
      <c r="AU225" s="27">
        <v>0</v>
      </c>
      <c r="AV225" s="24">
        <v>400</v>
      </c>
      <c r="AW225" s="24">
        <v>0</v>
      </c>
      <c r="AX225" s="24">
        <v>0</v>
      </c>
      <c r="AY225" s="24">
        <v>0</v>
      </c>
      <c r="AZ225" s="24">
        <v>500</v>
      </c>
      <c r="BA225" s="24">
        <v>0</v>
      </c>
      <c r="BB225" s="24">
        <v>0</v>
      </c>
      <c r="BC225" s="24">
        <v>0</v>
      </c>
      <c r="BD225" s="24">
        <v>0</v>
      </c>
      <c r="BE225" s="24">
        <v>5000</v>
      </c>
      <c r="BF225" s="24">
        <v>0</v>
      </c>
      <c r="BG225" s="24">
        <v>0</v>
      </c>
      <c r="BH225" s="24">
        <v>0</v>
      </c>
      <c r="BI225" s="24">
        <v>0</v>
      </c>
      <c r="BJ225" s="24">
        <v>30000</v>
      </c>
      <c r="BK225" s="24">
        <v>0</v>
      </c>
      <c r="BL225" s="24">
        <v>0</v>
      </c>
      <c r="BM225" s="24">
        <v>0</v>
      </c>
      <c r="BN225" s="24">
        <v>0</v>
      </c>
      <c r="BO225" s="24">
        <v>0</v>
      </c>
      <c r="BP225" s="24">
        <v>0</v>
      </c>
      <c r="BQ225" s="24">
        <v>0</v>
      </c>
      <c r="BR225" s="24">
        <v>0</v>
      </c>
      <c r="BS225" s="24">
        <v>0</v>
      </c>
      <c r="BT225" s="24">
        <v>0</v>
      </c>
      <c r="BU225" s="24">
        <v>0</v>
      </c>
      <c r="BV225" s="24">
        <v>0</v>
      </c>
      <c r="BW225" s="24">
        <v>0</v>
      </c>
      <c r="BX225" s="24">
        <v>0</v>
      </c>
      <c r="BY225" s="24">
        <v>0</v>
      </c>
      <c r="BZ225" s="24">
        <v>0</v>
      </c>
      <c r="CA225" s="24">
        <v>0</v>
      </c>
    </row>
    <row r="226" spans="1:79" ht="45.75" customHeight="1" x14ac:dyDescent="0.25">
      <c r="A226" s="23">
        <v>569</v>
      </c>
      <c r="B226" s="23">
        <f>VLOOKUP(H226,[1]TT3040!G:P,2,FALSE)</f>
        <v>910</v>
      </c>
      <c r="C226" s="24" t="str">
        <f>VLOOKUP(H226,[1]TT3040!G:P,9,FALSE)</f>
        <v>24. THUỐC CHỐNG RỐI LOẠN TÂM THẦN VÀ THUỐC TÁC ĐỘNG LÊN HỆ THẦN KINH</v>
      </c>
      <c r="D226" s="23" t="str">
        <f>VLOOKUP(H226,[1]TT3040!G:P,10,FALSE)</f>
        <v>24.3. Thuốc chống rối loạn tâm thần</v>
      </c>
      <c r="E226" s="23" t="s">
        <v>1395</v>
      </c>
      <c r="F226" s="24" t="s">
        <v>1396</v>
      </c>
      <c r="G226" s="24" t="s">
        <v>1397</v>
      </c>
      <c r="H226" s="24" t="s">
        <v>1397</v>
      </c>
      <c r="I226" s="24" t="s">
        <v>1398</v>
      </c>
      <c r="J226" s="24" t="s">
        <v>252</v>
      </c>
      <c r="K226" s="24" t="s">
        <v>1399</v>
      </c>
      <c r="L226" s="24" t="s">
        <v>1400</v>
      </c>
      <c r="M226" s="24" t="s">
        <v>152</v>
      </c>
      <c r="N226" s="24" t="s">
        <v>147</v>
      </c>
      <c r="O226" s="24" t="s">
        <v>257</v>
      </c>
      <c r="P226" s="25">
        <v>576</v>
      </c>
      <c r="Q226" s="25">
        <v>21000</v>
      </c>
      <c r="R226" s="25">
        <v>12096000</v>
      </c>
      <c r="S226" s="26" t="s">
        <v>124</v>
      </c>
      <c r="T226" s="23" t="s">
        <v>125</v>
      </c>
      <c r="U226" s="24" t="s">
        <v>126</v>
      </c>
      <c r="V226" s="24"/>
      <c r="W226" s="24">
        <v>0</v>
      </c>
      <c r="X226" s="24">
        <v>0</v>
      </c>
      <c r="Y226" s="24">
        <v>0</v>
      </c>
      <c r="Z226" s="24">
        <v>0</v>
      </c>
      <c r="AA226" s="24">
        <v>0</v>
      </c>
      <c r="AB226" s="24">
        <v>0</v>
      </c>
      <c r="AC226" s="24">
        <v>0</v>
      </c>
      <c r="AD226" s="24">
        <v>0</v>
      </c>
      <c r="AE226" s="24">
        <v>0</v>
      </c>
      <c r="AF226" s="24">
        <v>0</v>
      </c>
      <c r="AG226" s="24">
        <v>0</v>
      </c>
      <c r="AH226" s="24">
        <v>0</v>
      </c>
      <c r="AI226" s="24">
        <v>0</v>
      </c>
      <c r="AJ226" s="24">
        <v>0</v>
      </c>
      <c r="AK226" s="24">
        <v>0</v>
      </c>
      <c r="AL226" s="24">
        <v>0</v>
      </c>
      <c r="AM226" s="24">
        <v>0</v>
      </c>
      <c r="AN226" s="24">
        <v>0</v>
      </c>
      <c r="AO226" s="24">
        <v>0</v>
      </c>
      <c r="AP226" s="24">
        <v>0</v>
      </c>
      <c r="AQ226" s="24">
        <v>0</v>
      </c>
      <c r="AR226" s="24">
        <v>0</v>
      </c>
      <c r="AS226" s="24">
        <v>0</v>
      </c>
      <c r="AT226" s="24">
        <v>20000</v>
      </c>
      <c r="AU226" s="27">
        <v>0</v>
      </c>
      <c r="AV226" s="24">
        <v>0</v>
      </c>
      <c r="AW226" s="24">
        <v>0</v>
      </c>
      <c r="AX226" s="24">
        <v>0</v>
      </c>
      <c r="AY226" s="24">
        <v>0</v>
      </c>
      <c r="AZ226" s="24">
        <v>0</v>
      </c>
      <c r="BA226" s="24">
        <v>0</v>
      </c>
      <c r="BB226" s="24">
        <v>0</v>
      </c>
      <c r="BC226" s="24">
        <v>0</v>
      </c>
      <c r="BD226" s="24">
        <v>1000</v>
      </c>
      <c r="BE226" s="24">
        <v>0</v>
      </c>
      <c r="BF226" s="24">
        <v>0</v>
      </c>
      <c r="BG226" s="24">
        <v>0</v>
      </c>
      <c r="BH226" s="24">
        <v>0</v>
      </c>
      <c r="BI226" s="24">
        <v>0</v>
      </c>
      <c r="BJ226" s="24">
        <v>0</v>
      </c>
      <c r="BK226" s="24">
        <v>0</v>
      </c>
      <c r="BL226" s="24">
        <v>0</v>
      </c>
      <c r="BM226" s="24">
        <v>0</v>
      </c>
      <c r="BN226" s="24">
        <v>0</v>
      </c>
      <c r="BO226" s="24">
        <v>0</v>
      </c>
      <c r="BP226" s="24">
        <v>0</v>
      </c>
      <c r="BQ226" s="24">
        <v>0</v>
      </c>
      <c r="BR226" s="24">
        <v>0</v>
      </c>
      <c r="BS226" s="24">
        <v>0</v>
      </c>
      <c r="BT226" s="24">
        <v>0</v>
      </c>
      <c r="BU226" s="24">
        <v>0</v>
      </c>
      <c r="BV226" s="24">
        <v>0</v>
      </c>
      <c r="BW226" s="24">
        <v>0</v>
      </c>
      <c r="BX226" s="24">
        <v>0</v>
      </c>
      <c r="BY226" s="24">
        <v>0</v>
      </c>
      <c r="BZ226" s="24">
        <v>0</v>
      </c>
      <c r="CA226" s="24">
        <v>0</v>
      </c>
    </row>
    <row r="227" spans="1:79" ht="45.75" customHeight="1" x14ac:dyDescent="0.25">
      <c r="A227" s="29"/>
      <c r="B227" s="29"/>
      <c r="C227" s="24" t="s">
        <v>1383</v>
      </c>
      <c r="D227" s="29" t="s">
        <v>1401</v>
      </c>
      <c r="E227" s="29"/>
      <c r="F227" s="29"/>
      <c r="G227" s="29"/>
      <c r="H227" s="29"/>
      <c r="I227" s="29"/>
      <c r="J227" s="29"/>
      <c r="K227" s="29"/>
      <c r="L227" s="29"/>
      <c r="M227" s="29"/>
      <c r="N227" s="29"/>
      <c r="O227" s="29"/>
      <c r="P227" s="30"/>
      <c r="Q227" s="30"/>
      <c r="R227" s="30"/>
      <c r="S227" s="30"/>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31"/>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row>
    <row r="228" spans="1:79" ht="45.75" customHeight="1" x14ac:dyDescent="0.25">
      <c r="A228" s="23">
        <v>291</v>
      </c>
      <c r="B228" s="23">
        <f>VLOOKUP(H228,[1]TT3040!G:P,2,FALSE)</f>
        <v>921</v>
      </c>
      <c r="C228" s="24" t="str">
        <f>VLOOKUP(H228,[1]TT3040!G:P,9,FALSE)</f>
        <v>24. THUỐC CHỐNG RỐI LOẠN TÂM THẦN VÀ THUỐC TÁC ĐỘNG LÊN HỆ THẦN KINH</v>
      </c>
      <c r="D228" s="23" t="str">
        <f>VLOOKUP(H228,[1]TT3040!G:P,10,FALSE)</f>
        <v>24.4. Thuốc chống trầm cảm</v>
      </c>
      <c r="E228" s="23" t="s">
        <v>1402</v>
      </c>
      <c r="F228" s="24" t="s">
        <v>1403</v>
      </c>
      <c r="G228" s="24" t="s">
        <v>1404</v>
      </c>
      <c r="H228" s="14" t="s">
        <v>1405</v>
      </c>
      <c r="I228" s="24" t="s">
        <v>337</v>
      </c>
      <c r="J228" s="24" t="s">
        <v>252</v>
      </c>
      <c r="K228" s="24" t="s">
        <v>267</v>
      </c>
      <c r="L228" s="24" t="s">
        <v>1406</v>
      </c>
      <c r="M228" s="24" t="s">
        <v>1407</v>
      </c>
      <c r="N228" s="24" t="s">
        <v>89</v>
      </c>
      <c r="O228" s="24" t="s">
        <v>257</v>
      </c>
      <c r="P228" s="25">
        <v>1450</v>
      </c>
      <c r="Q228" s="25">
        <v>17000</v>
      </c>
      <c r="R228" s="25">
        <v>24650000</v>
      </c>
      <c r="S228" s="26" t="s">
        <v>341</v>
      </c>
      <c r="T228" s="23" t="s">
        <v>342</v>
      </c>
      <c r="U228" s="24" t="s">
        <v>343</v>
      </c>
      <c r="V228" s="24"/>
      <c r="W228" s="24">
        <v>0</v>
      </c>
      <c r="X228" s="24">
        <v>0</v>
      </c>
      <c r="Y228" s="24">
        <v>0</v>
      </c>
      <c r="Z228" s="24">
        <v>0</v>
      </c>
      <c r="AA228" s="24">
        <v>0</v>
      </c>
      <c r="AB228" s="24">
        <v>0</v>
      </c>
      <c r="AC228" s="24">
        <v>0</v>
      </c>
      <c r="AD228" s="24">
        <v>0</v>
      </c>
      <c r="AE228" s="24">
        <v>0</v>
      </c>
      <c r="AF228" s="24">
        <v>0</v>
      </c>
      <c r="AG228" s="24">
        <v>0</v>
      </c>
      <c r="AH228" s="24">
        <v>0</v>
      </c>
      <c r="AI228" s="24">
        <v>0</v>
      </c>
      <c r="AJ228" s="24">
        <v>0</v>
      </c>
      <c r="AK228" s="24">
        <v>2000</v>
      </c>
      <c r="AL228" s="24">
        <v>0</v>
      </c>
      <c r="AM228" s="24">
        <v>1000</v>
      </c>
      <c r="AN228" s="24">
        <v>0</v>
      </c>
      <c r="AO228" s="24">
        <v>7000</v>
      </c>
      <c r="AP228" s="24">
        <v>0</v>
      </c>
      <c r="AQ228" s="24">
        <v>0</v>
      </c>
      <c r="AR228" s="24">
        <v>0</v>
      </c>
      <c r="AS228" s="24">
        <v>0</v>
      </c>
      <c r="AT228" s="24">
        <v>5000</v>
      </c>
      <c r="AU228" s="27">
        <v>0</v>
      </c>
      <c r="AV228" s="24">
        <v>2000</v>
      </c>
      <c r="AW228" s="24">
        <v>0</v>
      </c>
      <c r="AX228" s="24">
        <v>0</v>
      </c>
      <c r="AY228" s="24">
        <v>0</v>
      </c>
      <c r="AZ228" s="24">
        <v>0</v>
      </c>
      <c r="BA228" s="24">
        <v>0</v>
      </c>
      <c r="BB228" s="24">
        <v>0</v>
      </c>
      <c r="BC228" s="24">
        <v>0</v>
      </c>
      <c r="BD228" s="24">
        <v>0</v>
      </c>
      <c r="BE228" s="24">
        <v>0</v>
      </c>
      <c r="BF228" s="24">
        <v>0</v>
      </c>
      <c r="BG228" s="24">
        <v>0</v>
      </c>
      <c r="BH228" s="24">
        <v>0</v>
      </c>
      <c r="BI228" s="24">
        <v>0</v>
      </c>
      <c r="BJ228" s="24">
        <v>0</v>
      </c>
      <c r="BK228" s="24">
        <v>0</v>
      </c>
      <c r="BL228" s="24">
        <v>0</v>
      </c>
      <c r="BM228" s="24">
        <v>0</v>
      </c>
      <c r="BN228" s="24">
        <v>0</v>
      </c>
      <c r="BO228" s="24">
        <v>0</v>
      </c>
      <c r="BP228" s="24">
        <v>0</v>
      </c>
      <c r="BQ228" s="24">
        <v>0</v>
      </c>
      <c r="BR228" s="24">
        <v>0</v>
      </c>
      <c r="BS228" s="24">
        <v>0</v>
      </c>
      <c r="BT228" s="24">
        <v>0</v>
      </c>
      <c r="BU228" s="24">
        <v>0</v>
      </c>
      <c r="BV228" s="24">
        <v>0</v>
      </c>
      <c r="BW228" s="24">
        <v>0</v>
      </c>
      <c r="BX228" s="24">
        <v>0</v>
      </c>
      <c r="BY228" s="24">
        <v>0</v>
      </c>
      <c r="BZ228" s="24">
        <v>0</v>
      </c>
      <c r="CA228" s="24">
        <v>0</v>
      </c>
    </row>
    <row r="229" spans="1:79" ht="45.75" customHeight="1" x14ac:dyDescent="0.25">
      <c r="A229" s="23">
        <v>114</v>
      </c>
      <c r="B229" s="23">
        <f>VLOOKUP(H229,[1]TT3040!G:P,2,FALSE)</f>
        <v>926</v>
      </c>
      <c r="C229" s="24" t="str">
        <f>VLOOKUP(H229,[1]TT3040!G:P,9,FALSE)</f>
        <v>24. THUỐC CHỐNG RỐI LOẠN TÂM THẦN VÀ THUỐC TÁC ĐỘNG LÊN HỆ THẦN KINH</v>
      </c>
      <c r="D229" s="23" t="str">
        <f>VLOOKUP(H229,[1]TT3040!G:P,10,FALSE)</f>
        <v>24.4. Thuốc chống trầm cảm</v>
      </c>
      <c r="E229" s="23" t="s">
        <v>1408</v>
      </c>
      <c r="F229" s="24" t="s">
        <v>1409</v>
      </c>
      <c r="G229" s="24" t="s">
        <v>1410</v>
      </c>
      <c r="H229" s="14" t="s">
        <v>1411</v>
      </c>
      <c r="I229" s="24" t="s">
        <v>662</v>
      </c>
      <c r="J229" s="24" t="s">
        <v>1412</v>
      </c>
      <c r="K229" s="24" t="s">
        <v>871</v>
      </c>
      <c r="L229" s="24" t="s">
        <v>1413</v>
      </c>
      <c r="M229" s="24" t="s">
        <v>1414</v>
      </c>
      <c r="N229" s="24" t="s">
        <v>1415</v>
      </c>
      <c r="O229" s="24" t="s">
        <v>90</v>
      </c>
      <c r="P229" s="25">
        <v>33768</v>
      </c>
      <c r="Q229" s="25">
        <v>193724</v>
      </c>
      <c r="R229" s="25">
        <v>6541672032</v>
      </c>
      <c r="S229" s="26" t="s">
        <v>1137</v>
      </c>
      <c r="T229" s="23" t="s">
        <v>1416</v>
      </c>
      <c r="U229" s="24" t="s">
        <v>1417</v>
      </c>
      <c r="V229" s="24"/>
      <c r="W229" s="24">
        <v>0</v>
      </c>
      <c r="X229" s="24">
        <v>0</v>
      </c>
      <c r="Y229" s="24">
        <v>2000</v>
      </c>
      <c r="Z229" s="24">
        <v>0</v>
      </c>
      <c r="AA229" s="24">
        <v>1500</v>
      </c>
      <c r="AB229" s="24">
        <v>100</v>
      </c>
      <c r="AC229" s="24">
        <v>20500</v>
      </c>
      <c r="AD229" s="24">
        <v>0</v>
      </c>
      <c r="AE229" s="24">
        <v>0</v>
      </c>
      <c r="AF229" s="24">
        <v>1000</v>
      </c>
      <c r="AG229" s="24">
        <v>4800</v>
      </c>
      <c r="AH229" s="24">
        <v>0</v>
      </c>
      <c r="AI229" s="24">
        <v>0</v>
      </c>
      <c r="AJ229" s="24">
        <v>500</v>
      </c>
      <c r="AK229" s="24">
        <v>0</v>
      </c>
      <c r="AL229" s="24">
        <v>7000</v>
      </c>
      <c r="AM229" s="24">
        <v>12000</v>
      </c>
      <c r="AN229" s="24">
        <v>20000</v>
      </c>
      <c r="AO229" s="24">
        <v>22000</v>
      </c>
      <c r="AP229" s="24">
        <v>10000</v>
      </c>
      <c r="AQ229" s="24">
        <v>5000</v>
      </c>
      <c r="AR229" s="24">
        <v>0</v>
      </c>
      <c r="AS229" s="24">
        <v>0</v>
      </c>
      <c r="AT229" s="24">
        <v>3500</v>
      </c>
      <c r="AU229" s="27">
        <v>0</v>
      </c>
      <c r="AV229" s="24">
        <v>4000</v>
      </c>
      <c r="AW229" s="24">
        <v>6000</v>
      </c>
      <c r="AX229" s="24">
        <v>10000</v>
      </c>
      <c r="AY229" s="24">
        <v>20000</v>
      </c>
      <c r="AZ229" s="24">
        <v>3024</v>
      </c>
      <c r="BA229" s="24">
        <v>15000</v>
      </c>
      <c r="BB229" s="24">
        <v>4000</v>
      </c>
      <c r="BC229" s="24">
        <v>5000</v>
      </c>
      <c r="BD229" s="24">
        <v>1200</v>
      </c>
      <c r="BE229" s="24">
        <v>5000</v>
      </c>
      <c r="BF229" s="24">
        <v>0</v>
      </c>
      <c r="BG229" s="24">
        <v>0</v>
      </c>
      <c r="BH229" s="24">
        <v>0</v>
      </c>
      <c r="BI229" s="24">
        <v>8000</v>
      </c>
      <c r="BJ229" s="24">
        <v>0</v>
      </c>
      <c r="BK229" s="24">
        <v>0</v>
      </c>
      <c r="BL229" s="24">
        <v>2000</v>
      </c>
      <c r="BM229" s="24">
        <v>0</v>
      </c>
      <c r="BN229" s="24">
        <v>0</v>
      </c>
      <c r="BO229" s="24">
        <v>0</v>
      </c>
      <c r="BP229" s="24">
        <v>600</v>
      </c>
      <c r="BQ229" s="24">
        <v>0</v>
      </c>
      <c r="BR229" s="24">
        <v>0</v>
      </c>
      <c r="BS229" s="24">
        <v>0</v>
      </c>
      <c r="BT229" s="24">
        <v>0</v>
      </c>
      <c r="BU229" s="24">
        <v>0</v>
      </c>
      <c r="BV229" s="24">
        <v>0</v>
      </c>
      <c r="BW229" s="24">
        <v>0</v>
      </c>
      <c r="BX229" s="24">
        <v>0</v>
      </c>
      <c r="BY229" s="24">
        <v>0</v>
      </c>
      <c r="BZ229" s="24">
        <v>0</v>
      </c>
      <c r="CA229" s="24">
        <v>0</v>
      </c>
    </row>
    <row r="230" spans="1:79" ht="45.75" customHeight="1" x14ac:dyDescent="0.25">
      <c r="A230" s="29"/>
      <c r="B230" s="29"/>
      <c r="C230" s="24" t="s">
        <v>1383</v>
      </c>
      <c r="D230" s="29" t="s">
        <v>1418</v>
      </c>
      <c r="E230" s="29"/>
      <c r="F230" s="29"/>
      <c r="G230" s="29"/>
      <c r="H230" s="17"/>
      <c r="I230" s="29"/>
      <c r="J230" s="29"/>
      <c r="K230" s="29"/>
      <c r="L230" s="29"/>
      <c r="M230" s="29"/>
      <c r="N230" s="29"/>
      <c r="O230" s="29"/>
      <c r="P230" s="30"/>
      <c r="Q230" s="30"/>
      <c r="R230" s="30"/>
      <c r="S230" s="30"/>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31"/>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row>
    <row r="231" spans="1:79" s="32" customFormat="1" ht="45.75" customHeight="1" x14ac:dyDescent="0.25">
      <c r="A231" s="23">
        <v>1132</v>
      </c>
      <c r="B231" s="23">
        <f>VLOOKUP(H231,[1]TT3040!G:P,2,FALSE)</f>
        <v>932</v>
      </c>
      <c r="C231" s="24" t="str">
        <f>VLOOKUP(H231,[1]TT3040!G:P,9,FALSE)</f>
        <v>24. THUỐC CHỐNG RỐI LOẠN TÂM THẦN VÀ THUỐC TÁC ĐỘNG LÊN HỆ THẦN KINH</v>
      </c>
      <c r="D231" s="23" t="str">
        <f>VLOOKUP(H231,[1]TT3040!G:P,10,FALSE)</f>
        <v>24.5 Thuốc tác động lên hệ thần kinh</v>
      </c>
      <c r="E231" s="23" t="s">
        <v>1419</v>
      </c>
      <c r="F231" s="24" t="s">
        <v>1420</v>
      </c>
      <c r="G231" s="24" t="s">
        <v>1421</v>
      </c>
      <c r="H231" s="24" t="s">
        <v>1422</v>
      </c>
      <c r="I231" s="24" t="s">
        <v>1423</v>
      </c>
      <c r="J231" s="24" t="s">
        <v>85</v>
      </c>
      <c r="K231" s="24" t="s">
        <v>99</v>
      </c>
      <c r="L231" s="24" t="s">
        <v>1424</v>
      </c>
      <c r="M231" s="24" t="s">
        <v>295</v>
      </c>
      <c r="N231" s="24" t="s">
        <v>89</v>
      </c>
      <c r="O231" s="24" t="s">
        <v>90</v>
      </c>
      <c r="P231" s="25">
        <v>22500</v>
      </c>
      <c r="Q231" s="25">
        <v>510015</v>
      </c>
      <c r="R231" s="25">
        <v>11475337500</v>
      </c>
      <c r="S231" s="26" t="s">
        <v>258</v>
      </c>
      <c r="T231" s="23" t="s">
        <v>259</v>
      </c>
      <c r="U231" s="24" t="s">
        <v>260</v>
      </c>
      <c r="V231" s="24"/>
      <c r="W231" s="24">
        <v>37500</v>
      </c>
      <c r="X231" s="24">
        <v>0</v>
      </c>
      <c r="Y231" s="24">
        <v>15</v>
      </c>
      <c r="Z231" s="24">
        <v>0</v>
      </c>
      <c r="AA231" s="24">
        <v>0</v>
      </c>
      <c r="AB231" s="24">
        <v>0</v>
      </c>
      <c r="AC231" s="24">
        <v>43500</v>
      </c>
      <c r="AD231" s="24">
        <v>0</v>
      </c>
      <c r="AE231" s="24">
        <v>0</v>
      </c>
      <c r="AF231" s="24">
        <v>0</v>
      </c>
      <c r="AG231" s="24">
        <v>54000</v>
      </c>
      <c r="AH231" s="24">
        <v>3750</v>
      </c>
      <c r="AI231" s="24">
        <v>0</v>
      </c>
      <c r="AJ231" s="24">
        <v>0</v>
      </c>
      <c r="AK231" s="24">
        <v>15000</v>
      </c>
      <c r="AL231" s="24">
        <v>26250</v>
      </c>
      <c r="AM231" s="24">
        <v>11250</v>
      </c>
      <c r="AN231" s="24">
        <v>30000</v>
      </c>
      <c r="AO231" s="24">
        <v>0</v>
      </c>
      <c r="AP231" s="24">
        <v>60000</v>
      </c>
      <c r="AQ231" s="24">
        <v>33000</v>
      </c>
      <c r="AR231" s="24">
        <v>6000</v>
      </c>
      <c r="AS231" s="24">
        <v>0</v>
      </c>
      <c r="AT231" s="24">
        <v>1500</v>
      </c>
      <c r="AU231" s="27">
        <v>0</v>
      </c>
      <c r="AV231" s="24">
        <v>7500</v>
      </c>
      <c r="AW231" s="24">
        <v>22500</v>
      </c>
      <c r="AX231" s="24">
        <v>30000</v>
      </c>
      <c r="AY231" s="24">
        <v>11250</v>
      </c>
      <c r="AZ231" s="24">
        <v>11250</v>
      </c>
      <c r="BA231" s="24">
        <v>22500</v>
      </c>
      <c r="BB231" s="24">
        <v>2250</v>
      </c>
      <c r="BC231" s="24">
        <v>22500</v>
      </c>
      <c r="BD231" s="24">
        <v>0</v>
      </c>
      <c r="BE231" s="24">
        <v>2250</v>
      </c>
      <c r="BF231" s="24">
        <v>0</v>
      </c>
      <c r="BG231" s="24">
        <v>0</v>
      </c>
      <c r="BH231" s="24">
        <v>0</v>
      </c>
      <c r="BI231" s="24">
        <v>22500</v>
      </c>
      <c r="BJ231" s="24">
        <v>33750</v>
      </c>
      <c r="BK231" s="24">
        <v>0</v>
      </c>
      <c r="BL231" s="24">
        <v>0</v>
      </c>
      <c r="BM231" s="24">
        <v>0</v>
      </c>
      <c r="BN231" s="24">
        <v>0</v>
      </c>
      <c r="BO231" s="24">
        <v>0</v>
      </c>
      <c r="BP231" s="24">
        <v>0</v>
      </c>
      <c r="BQ231" s="24">
        <v>0</v>
      </c>
      <c r="BR231" s="24">
        <v>0</v>
      </c>
      <c r="BS231" s="24">
        <v>0</v>
      </c>
      <c r="BT231" s="24">
        <v>0</v>
      </c>
      <c r="BU231" s="24">
        <v>0</v>
      </c>
      <c r="BV231" s="24">
        <v>0</v>
      </c>
      <c r="BW231" s="24">
        <v>0</v>
      </c>
      <c r="BX231" s="24">
        <v>0</v>
      </c>
      <c r="BY231" s="24">
        <v>0</v>
      </c>
      <c r="BZ231" s="24">
        <v>0</v>
      </c>
      <c r="CA231" s="24">
        <v>0</v>
      </c>
    </row>
    <row r="232" spans="1:79" ht="45.75" customHeight="1" x14ac:dyDescent="0.25">
      <c r="A232" s="23">
        <v>1141</v>
      </c>
      <c r="B232" s="23">
        <f>VLOOKUP(H232,[1]TT3040!G:P,2,FALSE)</f>
        <v>932</v>
      </c>
      <c r="C232" s="24" t="str">
        <f>VLOOKUP(H232,[1]TT3040!G:P,9,FALSE)</f>
        <v>24. THUỐC CHỐNG RỐI LOẠN TÂM THẦN VÀ THUỐC TÁC ĐỘNG LÊN HỆ THẦN KINH</v>
      </c>
      <c r="D232" s="23" t="str">
        <f>VLOOKUP(H232,[1]TT3040!G:P,10,FALSE)</f>
        <v>24.5 Thuốc tác động lên hệ thần kinh</v>
      </c>
      <c r="E232" s="23" t="s">
        <v>1425</v>
      </c>
      <c r="F232" s="24" t="s">
        <v>1426</v>
      </c>
      <c r="G232" s="24" t="s">
        <v>1427</v>
      </c>
      <c r="H232" s="24" t="s">
        <v>1422</v>
      </c>
      <c r="I232" s="24" t="s">
        <v>1428</v>
      </c>
      <c r="J232" s="24" t="s">
        <v>85</v>
      </c>
      <c r="K232" s="24" t="s">
        <v>120</v>
      </c>
      <c r="L232" s="24" t="s">
        <v>1429</v>
      </c>
      <c r="M232" s="24" t="s">
        <v>727</v>
      </c>
      <c r="N232" s="24" t="s">
        <v>317</v>
      </c>
      <c r="O232" s="24" t="s">
        <v>1430</v>
      </c>
      <c r="P232" s="25">
        <v>11298</v>
      </c>
      <c r="Q232" s="25">
        <v>1198730</v>
      </c>
      <c r="R232" s="25">
        <v>13543251540</v>
      </c>
      <c r="S232" s="26" t="s">
        <v>728</v>
      </c>
      <c r="T232" s="23" t="s">
        <v>729</v>
      </c>
      <c r="U232" s="24" t="s">
        <v>730</v>
      </c>
      <c r="V232" s="24"/>
      <c r="W232" s="24">
        <v>260000</v>
      </c>
      <c r="X232" s="24">
        <v>0</v>
      </c>
      <c r="Y232" s="24">
        <v>30</v>
      </c>
      <c r="Z232" s="24">
        <v>3000</v>
      </c>
      <c r="AA232" s="24">
        <v>0</v>
      </c>
      <c r="AB232" s="24">
        <v>0</v>
      </c>
      <c r="AC232" s="24">
        <v>56200</v>
      </c>
      <c r="AD232" s="24">
        <v>20000</v>
      </c>
      <c r="AE232" s="24">
        <v>0</v>
      </c>
      <c r="AF232" s="24">
        <v>0</v>
      </c>
      <c r="AG232" s="24">
        <v>86000</v>
      </c>
      <c r="AH232" s="24">
        <v>7500</v>
      </c>
      <c r="AI232" s="24">
        <v>0</v>
      </c>
      <c r="AJ232" s="24">
        <v>0</v>
      </c>
      <c r="AK232" s="24">
        <v>50000</v>
      </c>
      <c r="AL232" s="24">
        <v>30000</v>
      </c>
      <c r="AM232" s="24">
        <v>22500</v>
      </c>
      <c r="AN232" s="24">
        <v>50000</v>
      </c>
      <c r="AO232" s="24">
        <v>0</v>
      </c>
      <c r="AP232" s="24">
        <v>80000</v>
      </c>
      <c r="AQ232" s="24">
        <v>37000</v>
      </c>
      <c r="AR232" s="24">
        <v>14000</v>
      </c>
      <c r="AS232" s="24">
        <v>0</v>
      </c>
      <c r="AT232" s="24">
        <v>1000</v>
      </c>
      <c r="AU232" s="27">
        <v>0</v>
      </c>
      <c r="AV232" s="24">
        <v>25000</v>
      </c>
      <c r="AW232" s="24">
        <v>20000</v>
      </c>
      <c r="AX232" s="24">
        <v>40000</v>
      </c>
      <c r="AY232" s="24">
        <v>15500</v>
      </c>
      <c r="AZ232" s="24">
        <v>32500</v>
      </c>
      <c r="BA232" s="24">
        <v>75000</v>
      </c>
      <c r="BB232" s="24">
        <v>6500</v>
      </c>
      <c r="BC232" s="24">
        <v>55000</v>
      </c>
      <c r="BD232" s="24">
        <v>0</v>
      </c>
      <c r="BE232" s="24">
        <v>1500</v>
      </c>
      <c r="BF232" s="24">
        <v>0</v>
      </c>
      <c r="BG232" s="24">
        <v>40000</v>
      </c>
      <c r="BH232" s="24">
        <v>50000</v>
      </c>
      <c r="BI232" s="24">
        <v>17000</v>
      </c>
      <c r="BJ232" s="24">
        <v>102500</v>
      </c>
      <c r="BK232" s="24">
        <v>1000</v>
      </c>
      <c r="BL232" s="24">
        <v>0</v>
      </c>
      <c r="BM232" s="24">
        <v>0</v>
      </c>
      <c r="BN232" s="24">
        <v>0</v>
      </c>
      <c r="BO232" s="24">
        <v>0</v>
      </c>
      <c r="BP232" s="24">
        <v>0</v>
      </c>
      <c r="BQ232" s="24">
        <v>0</v>
      </c>
      <c r="BR232" s="24">
        <v>0</v>
      </c>
      <c r="BS232" s="24">
        <v>0</v>
      </c>
      <c r="BT232" s="24">
        <v>0</v>
      </c>
      <c r="BU232" s="24">
        <v>0</v>
      </c>
      <c r="BV232" s="24">
        <v>0</v>
      </c>
      <c r="BW232" s="24">
        <v>0</v>
      </c>
      <c r="BX232" s="24">
        <v>0</v>
      </c>
      <c r="BY232" s="24">
        <v>0</v>
      </c>
      <c r="BZ232" s="24">
        <v>0</v>
      </c>
      <c r="CA232" s="24">
        <v>0</v>
      </c>
    </row>
    <row r="233" spans="1:79" ht="45.75" customHeight="1" x14ac:dyDescent="0.25">
      <c r="A233" s="23">
        <v>1067</v>
      </c>
      <c r="B233" s="23">
        <f>VLOOKUP(H233,[1]TT3040!G:P,2,FALSE)</f>
        <v>934</v>
      </c>
      <c r="C233" s="24" t="str">
        <f>VLOOKUP(H233,[1]TT3040!G:P,9,FALSE)</f>
        <v>24. THUỐC CHỐNG RỐI LOẠN TÂM THẦN VÀ THUỐC TÁC ĐỘNG LÊN HỆ THẦN KINH</v>
      </c>
      <c r="D233" s="23" t="str">
        <f>VLOOKUP(H233,[1]TT3040!G:P,10,FALSE)</f>
        <v>24.5 Thuốc tác động lên hệ thần kinh</v>
      </c>
      <c r="E233" s="23" t="s">
        <v>1431</v>
      </c>
      <c r="F233" s="24" t="s">
        <v>1432</v>
      </c>
      <c r="G233" s="24" t="s">
        <v>1433</v>
      </c>
      <c r="H233" s="24" t="s">
        <v>1433</v>
      </c>
      <c r="I233" s="24" t="s">
        <v>1434</v>
      </c>
      <c r="J233" s="24" t="s">
        <v>85</v>
      </c>
      <c r="K233" s="24" t="s">
        <v>99</v>
      </c>
      <c r="L233" s="24" t="s">
        <v>1435</v>
      </c>
      <c r="M233" s="24" t="s">
        <v>1436</v>
      </c>
      <c r="N233" s="24" t="s">
        <v>1266</v>
      </c>
      <c r="O233" s="24" t="s">
        <v>90</v>
      </c>
      <c r="P233" s="25">
        <v>69300</v>
      </c>
      <c r="Q233" s="25">
        <v>83580</v>
      </c>
      <c r="R233" s="25">
        <v>5792094000</v>
      </c>
      <c r="S233" s="26" t="s">
        <v>437</v>
      </c>
      <c r="T233" s="23" t="s">
        <v>438</v>
      </c>
      <c r="U233" s="24" t="s">
        <v>439</v>
      </c>
      <c r="V233" s="24"/>
      <c r="W233" s="24">
        <v>75000</v>
      </c>
      <c r="X233" s="24">
        <v>0</v>
      </c>
      <c r="Y233" s="24">
        <v>0</v>
      </c>
      <c r="Z233" s="24">
        <v>0</v>
      </c>
      <c r="AA233" s="24">
        <v>0</v>
      </c>
      <c r="AB233" s="24">
        <v>0</v>
      </c>
      <c r="AC233" s="24">
        <v>0</v>
      </c>
      <c r="AD233" s="24">
        <v>0</v>
      </c>
      <c r="AE233" s="24">
        <v>0</v>
      </c>
      <c r="AF233" s="24">
        <v>0</v>
      </c>
      <c r="AG233" s="24">
        <v>4500</v>
      </c>
      <c r="AH233" s="24">
        <v>0</v>
      </c>
      <c r="AI233" s="24">
        <v>0</v>
      </c>
      <c r="AJ233" s="24">
        <v>0</v>
      </c>
      <c r="AK233" s="24">
        <v>1500</v>
      </c>
      <c r="AL233" s="24">
        <v>0</v>
      </c>
      <c r="AM233" s="24">
        <v>1500</v>
      </c>
      <c r="AN233" s="24">
        <v>0</v>
      </c>
      <c r="AO233" s="24">
        <v>0</v>
      </c>
      <c r="AP233" s="24">
        <v>0</v>
      </c>
      <c r="AQ233" s="24">
        <v>0</v>
      </c>
      <c r="AR233" s="24">
        <v>0</v>
      </c>
      <c r="AS233" s="24">
        <v>0</v>
      </c>
      <c r="AT233" s="24">
        <v>750</v>
      </c>
      <c r="AU233" s="27">
        <v>0</v>
      </c>
      <c r="AV233" s="24">
        <v>0</v>
      </c>
      <c r="AW233" s="24">
        <v>0</v>
      </c>
      <c r="AX233" s="24">
        <v>0</v>
      </c>
      <c r="AY233" s="24">
        <v>0</v>
      </c>
      <c r="AZ233" s="24">
        <v>0</v>
      </c>
      <c r="BA233" s="24">
        <v>0</v>
      </c>
      <c r="BB233" s="24">
        <v>0</v>
      </c>
      <c r="BC233" s="24">
        <v>0</v>
      </c>
      <c r="BD233" s="24">
        <v>300</v>
      </c>
      <c r="BE233" s="24">
        <v>0</v>
      </c>
      <c r="BF233" s="24">
        <v>0</v>
      </c>
      <c r="BG233" s="24">
        <v>0</v>
      </c>
      <c r="BH233" s="24">
        <v>0</v>
      </c>
      <c r="BI233" s="24">
        <v>30</v>
      </c>
      <c r="BJ233" s="24">
        <v>0</v>
      </c>
      <c r="BK233" s="24">
        <v>0</v>
      </c>
      <c r="BL233" s="24">
        <v>0</v>
      </c>
      <c r="BM233" s="24">
        <v>0</v>
      </c>
      <c r="BN233" s="24">
        <v>0</v>
      </c>
      <c r="BO233" s="24">
        <v>0</v>
      </c>
      <c r="BP233" s="24">
        <v>0</v>
      </c>
      <c r="BQ233" s="24">
        <v>0</v>
      </c>
      <c r="BR233" s="24">
        <v>0</v>
      </c>
      <c r="BS233" s="24">
        <v>0</v>
      </c>
      <c r="BT233" s="24">
        <v>0</v>
      </c>
      <c r="BU233" s="24">
        <v>0</v>
      </c>
      <c r="BV233" s="24">
        <v>0</v>
      </c>
      <c r="BW233" s="24">
        <v>0</v>
      </c>
      <c r="BX233" s="24">
        <v>0</v>
      </c>
      <c r="BY233" s="24">
        <v>0</v>
      </c>
      <c r="BZ233" s="24">
        <v>0</v>
      </c>
      <c r="CA233" s="24">
        <v>0</v>
      </c>
    </row>
    <row r="234" spans="1:79" ht="45.75" customHeight="1" x14ac:dyDescent="0.25">
      <c r="A234" s="23">
        <v>1131</v>
      </c>
      <c r="B234" s="23">
        <f>VLOOKUP(H234,[1]TT3040!G:P,2,FALSE)</f>
        <v>934</v>
      </c>
      <c r="C234" s="24" t="str">
        <f>VLOOKUP(H234,[1]TT3040!G:P,9,FALSE)</f>
        <v>24. THUỐC CHỐNG RỐI LOẠN TÂM THẦN VÀ THUỐC TÁC ĐỘNG LÊN HỆ THẦN KINH</v>
      </c>
      <c r="D234" s="23" t="str">
        <f>VLOOKUP(H234,[1]TT3040!G:P,10,FALSE)</f>
        <v>24.5 Thuốc tác động lên hệ thần kinh</v>
      </c>
      <c r="E234" s="23" t="s">
        <v>1437</v>
      </c>
      <c r="F234" s="24" t="s">
        <v>1438</v>
      </c>
      <c r="G234" s="24" t="s">
        <v>1433</v>
      </c>
      <c r="H234" s="24" t="s">
        <v>1433</v>
      </c>
      <c r="I234" s="24" t="s">
        <v>1439</v>
      </c>
      <c r="J234" s="24" t="s">
        <v>85</v>
      </c>
      <c r="K234" s="24" t="s">
        <v>99</v>
      </c>
      <c r="L234" s="24" t="s">
        <v>1440</v>
      </c>
      <c r="M234" s="24" t="s">
        <v>377</v>
      </c>
      <c r="N234" s="24" t="s">
        <v>89</v>
      </c>
      <c r="O234" s="24" t="s">
        <v>789</v>
      </c>
      <c r="P234" s="25">
        <v>18500</v>
      </c>
      <c r="Q234" s="25">
        <v>29485</v>
      </c>
      <c r="R234" s="25">
        <v>545472500</v>
      </c>
      <c r="S234" s="26" t="s">
        <v>378</v>
      </c>
      <c r="T234" s="23" t="s">
        <v>379</v>
      </c>
      <c r="U234" s="24" t="s">
        <v>380</v>
      </c>
      <c r="V234" s="24"/>
      <c r="W234" s="24">
        <v>25000</v>
      </c>
      <c r="X234" s="24">
        <v>0</v>
      </c>
      <c r="Y234" s="24">
        <v>0</v>
      </c>
      <c r="Z234" s="24">
        <v>0</v>
      </c>
      <c r="AA234" s="24">
        <v>0</v>
      </c>
      <c r="AB234" s="24">
        <v>0</v>
      </c>
      <c r="AC234" s="24">
        <v>0</v>
      </c>
      <c r="AD234" s="24">
        <v>0</v>
      </c>
      <c r="AE234" s="24">
        <v>0</v>
      </c>
      <c r="AF234" s="24">
        <v>0</v>
      </c>
      <c r="AG234" s="24">
        <v>3000</v>
      </c>
      <c r="AH234" s="24">
        <v>0</v>
      </c>
      <c r="AI234" s="24">
        <v>0</v>
      </c>
      <c r="AJ234" s="24">
        <v>0</v>
      </c>
      <c r="AK234" s="24">
        <v>500</v>
      </c>
      <c r="AL234" s="24">
        <v>0</v>
      </c>
      <c r="AM234" s="24">
        <v>500</v>
      </c>
      <c r="AN234" s="24">
        <v>0</v>
      </c>
      <c r="AO234" s="24">
        <v>0</v>
      </c>
      <c r="AP234" s="24">
        <v>0</v>
      </c>
      <c r="AQ234" s="24">
        <v>0</v>
      </c>
      <c r="AR234" s="24">
        <v>0</v>
      </c>
      <c r="AS234" s="24">
        <v>0</v>
      </c>
      <c r="AT234" s="24">
        <v>250</v>
      </c>
      <c r="AU234" s="27">
        <v>0</v>
      </c>
      <c r="AV234" s="24">
        <v>0</v>
      </c>
      <c r="AW234" s="24">
        <v>0</v>
      </c>
      <c r="AX234" s="24">
        <v>0</v>
      </c>
      <c r="AY234" s="24">
        <v>0</v>
      </c>
      <c r="AZ234" s="24">
        <v>0</v>
      </c>
      <c r="BA234" s="24">
        <v>0</v>
      </c>
      <c r="BB234" s="24">
        <v>0</v>
      </c>
      <c r="BC234" s="24">
        <v>0</v>
      </c>
      <c r="BD234" s="24">
        <v>175</v>
      </c>
      <c r="BE234" s="24">
        <v>0</v>
      </c>
      <c r="BF234" s="24">
        <v>0</v>
      </c>
      <c r="BG234" s="24">
        <v>0</v>
      </c>
      <c r="BH234" s="24">
        <v>0</v>
      </c>
      <c r="BI234" s="24">
        <v>60</v>
      </c>
      <c r="BJ234" s="24">
        <v>0</v>
      </c>
      <c r="BK234" s="24">
        <v>0</v>
      </c>
      <c r="BL234" s="24">
        <v>0</v>
      </c>
      <c r="BM234" s="24">
        <v>0</v>
      </c>
      <c r="BN234" s="24">
        <v>0</v>
      </c>
      <c r="BO234" s="24">
        <v>0</v>
      </c>
      <c r="BP234" s="24">
        <v>0</v>
      </c>
      <c r="BQ234" s="24">
        <v>0</v>
      </c>
      <c r="BR234" s="24">
        <v>0</v>
      </c>
      <c r="BS234" s="24">
        <v>0</v>
      </c>
      <c r="BT234" s="24">
        <v>0</v>
      </c>
      <c r="BU234" s="24">
        <v>0</v>
      </c>
      <c r="BV234" s="24">
        <v>0</v>
      </c>
      <c r="BW234" s="24">
        <v>0</v>
      </c>
      <c r="BX234" s="24">
        <v>0</v>
      </c>
      <c r="BY234" s="24">
        <v>0</v>
      </c>
      <c r="BZ234" s="24">
        <v>0</v>
      </c>
      <c r="CA234" s="24">
        <v>0</v>
      </c>
    </row>
    <row r="235" spans="1:79" ht="45.75" customHeight="1" x14ac:dyDescent="0.25">
      <c r="A235" s="23">
        <v>880</v>
      </c>
      <c r="B235" s="23">
        <f>VLOOKUP(H235,[1]TT3040!G:P,2,FALSE)</f>
        <v>942</v>
      </c>
      <c r="C235" s="24" t="str">
        <f>VLOOKUP(H235,[1]TT3040!G:P,9,FALSE)</f>
        <v>24. THUỐC CHỐNG RỐI LOẠN TÂM THẦN VÀ THUỐC TÁC ĐỘNG LÊN HỆ THẦN KINH</v>
      </c>
      <c r="D235" s="23" t="str">
        <f>VLOOKUP(H235,[1]TT3040!G:P,10,FALSE)</f>
        <v>24.5 Thuốc tác động lên hệ thần kinh</v>
      </c>
      <c r="E235" s="23" t="s">
        <v>1441</v>
      </c>
      <c r="F235" s="24" t="s">
        <v>1442</v>
      </c>
      <c r="G235" s="24" t="s">
        <v>1443</v>
      </c>
      <c r="H235" s="24" t="s">
        <v>1443</v>
      </c>
      <c r="I235" s="24" t="s">
        <v>1444</v>
      </c>
      <c r="J235" s="24" t="s">
        <v>85</v>
      </c>
      <c r="K235" s="24" t="s">
        <v>99</v>
      </c>
      <c r="L235" s="24" t="s">
        <v>1445</v>
      </c>
      <c r="M235" s="24" t="s">
        <v>1446</v>
      </c>
      <c r="N235" s="24" t="s">
        <v>1447</v>
      </c>
      <c r="O235" s="24" t="s">
        <v>90</v>
      </c>
      <c r="P235" s="25">
        <v>9427</v>
      </c>
      <c r="Q235" s="25">
        <v>134100</v>
      </c>
      <c r="R235" s="25">
        <v>1264160700</v>
      </c>
      <c r="S235" s="26">
        <v>1108</v>
      </c>
      <c r="T235" s="23" t="s">
        <v>1448</v>
      </c>
      <c r="U235" s="24" t="s">
        <v>1449</v>
      </c>
      <c r="V235" s="24"/>
      <c r="W235" s="24">
        <v>4000</v>
      </c>
      <c r="X235" s="24">
        <v>0</v>
      </c>
      <c r="Y235" s="24">
        <v>4500</v>
      </c>
      <c r="Z235" s="24">
        <v>0</v>
      </c>
      <c r="AA235" s="24">
        <v>0</v>
      </c>
      <c r="AB235" s="24">
        <v>0</v>
      </c>
      <c r="AC235" s="24">
        <v>0</v>
      </c>
      <c r="AD235" s="24">
        <v>0</v>
      </c>
      <c r="AE235" s="24">
        <v>0</v>
      </c>
      <c r="AF235" s="24">
        <v>4000</v>
      </c>
      <c r="AG235" s="24">
        <v>0</v>
      </c>
      <c r="AH235" s="24">
        <v>0</v>
      </c>
      <c r="AI235" s="24">
        <v>0</v>
      </c>
      <c r="AJ235" s="24">
        <v>0</v>
      </c>
      <c r="AK235" s="24">
        <v>0</v>
      </c>
      <c r="AL235" s="24">
        <v>3200</v>
      </c>
      <c r="AM235" s="24">
        <v>0</v>
      </c>
      <c r="AN235" s="24">
        <v>0</v>
      </c>
      <c r="AO235" s="24">
        <v>0</v>
      </c>
      <c r="AP235" s="24">
        <v>0</v>
      </c>
      <c r="AQ235" s="24">
        <v>0</v>
      </c>
      <c r="AR235" s="24">
        <v>0</v>
      </c>
      <c r="AS235" s="24">
        <v>8000</v>
      </c>
      <c r="AT235" s="24">
        <v>1000</v>
      </c>
      <c r="AU235" s="27">
        <v>0</v>
      </c>
      <c r="AV235" s="24">
        <v>14000</v>
      </c>
      <c r="AW235" s="24">
        <v>40000</v>
      </c>
      <c r="AX235" s="24">
        <v>15000</v>
      </c>
      <c r="AY235" s="24">
        <v>0</v>
      </c>
      <c r="AZ235" s="24">
        <v>400</v>
      </c>
      <c r="BA235" s="24">
        <v>0</v>
      </c>
      <c r="BB235" s="24">
        <v>3000</v>
      </c>
      <c r="BC235" s="24">
        <v>5000</v>
      </c>
      <c r="BD235" s="24">
        <v>23200</v>
      </c>
      <c r="BE235" s="24">
        <v>0</v>
      </c>
      <c r="BF235" s="24">
        <v>0</v>
      </c>
      <c r="BG235" s="24">
        <v>0</v>
      </c>
      <c r="BH235" s="24">
        <v>0</v>
      </c>
      <c r="BI235" s="24">
        <v>4800</v>
      </c>
      <c r="BJ235" s="24">
        <v>0</v>
      </c>
      <c r="BK235" s="24">
        <v>0</v>
      </c>
      <c r="BL235" s="24">
        <v>4000</v>
      </c>
      <c r="BM235" s="24">
        <v>0</v>
      </c>
      <c r="BN235" s="24">
        <v>0</v>
      </c>
      <c r="BO235" s="24">
        <v>0</v>
      </c>
      <c r="BP235" s="24">
        <v>0</v>
      </c>
      <c r="BQ235" s="24">
        <v>0</v>
      </c>
      <c r="BR235" s="24">
        <v>0</v>
      </c>
      <c r="BS235" s="24">
        <v>0</v>
      </c>
      <c r="BT235" s="24">
        <v>0</v>
      </c>
      <c r="BU235" s="24">
        <v>0</v>
      </c>
      <c r="BV235" s="24">
        <v>0</v>
      </c>
      <c r="BW235" s="24">
        <v>0</v>
      </c>
      <c r="BX235" s="24">
        <v>0</v>
      </c>
      <c r="BY235" s="24">
        <v>0</v>
      </c>
      <c r="BZ235" s="24">
        <v>0</v>
      </c>
      <c r="CA235" s="24">
        <v>0</v>
      </c>
    </row>
    <row r="236" spans="1:79" ht="45.75" customHeight="1" x14ac:dyDescent="0.25">
      <c r="A236" s="23">
        <v>185</v>
      </c>
      <c r="B236" s="23">
        <f>VLOOKUP(H236,[1]TT3040!G:P,2,FALSE)</f>
        <v>943</v>
      </c>
      <c r="C236" s="24" t="str">
        <f>VLOOKUP(H236,[1]TT3040!G:P,9,FALSE)</f>
        <v>24. THUỐC CHỐNG RỐI LOẠN TÂM THẦN VÀ THUỐC TÁC ĐỘNG LÊN HỆ THẦN KINH</v>
      </c>
      <c r="D236" s="23" t="str">
        <f>VLOOKUP(H236,[1]TT3040!G:P,10,FALSE)</f>
        <v>24.5 Thuốc tác động lên hệ thần kinh</v>
      </c>
      <c r="E236" s="23" t="s">
        <v>1450</v>
      </c>
      <c r="F236" s="24" t="s">
        <v>1451</v>
      </c>
      <c r="G236" s="24" t="s">
        <v>1452</v>
      </c>
      <c r="H236" s="24" t="s">
        <v>1452</v>
      </c>
      <c r="I236" s="24" t="s">
        <v>475</v>
      </c>
      <c r="J236" s="24" t="s">
        <v>252</v>
      </c>
      <c r="K236" s="24" t="s">
        <v>253</v>
      </c>
      <c r="L236" s="24" t="s">
        <v>1453</v>
      </c>
      <c r="M236" s="24" t="s">
        <v>213</v>
      </c>
      <c r="N236" s="24" t="s">
        <v>214</v>
      </c>
      <c r="O236" s="24" t="s">
        <v>257</v>
      </c>
      <c r="P236" s="25">
        <v>2330</v>
      </c>
      <c r="Q236" s="25">
        <v>276500</v>
      </c>
      <c r="R236" s="25">
        <v>644245000</v>
      </c>
      <c r="S236" s="26" t="s">
        <v>395</v>
      </c>
      <c r="T236" s="23" t="s">
        <v>396</v>
      </c>
      <c r="U236" s="24" t="s">
        <v>216</v>
      </c>
      <c r="V236" s="24"/>
      <c r="W236" s="24">
        <v>0</v>
      </c>
      <c r="X236" s="24">
        <v>0</v>
      </c>
      <c r="Y236" s="24">
        <v>0</v>
      </c>
      <c r="Z236" s="24">
        <v>0</v>
      </c>
      <c r="AA236" s="24">
        <v>5000</v>
      </c>
      <c r="AB236" s="24">
        <v>0</v>
      </c>
      <c r="AC236" s="24">
        <v>0</v>
      </c>
      <c r="AD236" s="24">
        <v>0</v>
      </c>
      <c r="AE236" s="24">
        <v>0</v>
      </c>
      <c r="AF236" s="24">
        <v>0</v>
      </c>
      <c r="AG236" s="24">
        <v>0</v>
      </c>
      <c r="AH236" s="24">
        <v>0</v>
      </c>
      <c r="AI236" s="24">
        <v>0</v>
      </c>
      <c r="AJ236" s="24">
        <v>0</v>
      </c>
      <c r="AK236" s="24">
        <v>0</v>
      </c>
      <c r="AL236" s="24">
        <v>0</v>
      </c>
      <c r="AM236" s="24">
        <v>0</v>
      </c>
      <c r="AN236" s="24">
        <v>3700</v>
      </c>
      <c r="AO236" s="24">
        <v>200000</v>
      </c>
      <c r="AP236" s="24">
        <v>20000</v>
      </c>
      <c r="AQ236" s="24">
        <v>0</v>
      </c>
      <c r="AR236" s="24">
        <v>0</v>
      </c>
      <c r="AS236" s="24">
        <v>0</v>
      </c>
      <c r="AT236" s="24">
        <v>18000</v>
      </c>
      <c r="AU236" s="27">
        <v>0</v>
      </c>
      <c r="AV236" s="24">
        <v>0</v>
      </c>
      <c r="AW236" s="24">
        <v>0</v>
      </c>
      <c r="AX236" s="24">
        <v>0</v>
      </c>
      <c r="AY236" s="24">
        <v>0</v>
      </c>
      <c r="AZ236" s="24">
        <v>2000</v>
      </c>
      <c r="BA236" s="24">
        <v>0</v>
      </c>
      <c r="BB236" s="24">
        <v>2000</v>
      </c>
      <c r="BC236" s="24">
        <v>0</v>
      </c>
      <c r="BD236" s="24">
        <v>17800</v>
      </c>
      <c r="BE236" s="24">
        <v>8000</v>
      </c>
      <c r="BF236" s="24">
        <v>0</v>
      </c>
      <c r="BG236" s="24">
        <v>0</v>
      </c>
      <c r="BH236" s="24">
        <v>0</v>
      </c>
      <c r="BI236" s="24">
        <v>0</v>
      </c>
      <c r="BJ236" s="24">
        <v>0</v>
      </c>
      <c r="BK236" s="24">
        <v>0</v>
      </c>
      <c r="BL236" s="24">
        <v>0</v>
      </c>
      <c r="BM236" s="24">
        <v>0</v>
      </c>
      <c r="BN236" s="24">
        <v>0</v>
      </c>
      <c r="BO236" s="24">
        <v>0</v>
      </c>
      <c r="BP236" s="24">
        <v>0</v>
      </c>
      <c r="BQ236" s="24">
        <v>0</v>
      </c>
      <c r="BR236" s="24">
        <v>0</v>
      </c>
      <c r="BS236" s="24">
        <v>0</v>
      </c>
      <c r="BT236" s="24">
        <v>0</v>
      </c>
      <c r="BU236" s="24">
        <v>0</v>
      </c>
      <c r="BV236" s="24">
        <v>0</v>
      </c>
      <c r="BW236" s="24">
        <v>0</v>
      </c>
      <c r="BX236" s="24">
        <v>0</v>
      </c>
      <c r="BY236" s="24">
        <v>0</v>
      </c>
      <c r="BZ236" s="24">
        <v>0</v>
      </c>
      <c r="CA236" s="24">
        <v>0</v>
      </c>
    </row>
    <row r="237" spans="1:79" s="32" customFormat="1" ht="45.75" customHeight="1" x14ac:dyDescent="0.25">
      <c r="A237" s="23">
        <v>672</v>
      </c>
      <c r="B237" s="23">
        <f>VLOOKUP(H237,[1]TT3040!G:P,2,FALSE)</f>
        <v>943</v>
      </c>
      <c r="C237" s="24" t="str">
        <f>VLOOKUP(H237,[1]TT3040!G:P,9,FALSE)</f>
        <v>24. THUỐC CHỐNG RỐI LOẠN TÂM THẦN VÀ THUỐC TÁC ĐỘNG LÊN HỆ THẦN KINH</v>
      </c>
      <c r="D237" s="23" t="str">
        <f>VLOOKUP(H237,[1]TT3040!G:P,10,FALSE)</f>
        <v>24.5 Thuốc tác động lên hệ thần kinh</v>
      </c>
      <c r="E237" s="23" t="s">
        <v>1454</v>
      </c>
      <c r="F237" s="24" t="s">
        <v>1455</v>
      </c>
      <c r="G237" s="24" t="s">
        <v>1452</v>
      </c>
      <c r="H237" s="24" t="s">
        <v>1452</v>
      </c>
      <c r="I237" s="24" t="s">
        <v>337</v>
      </c>
      <c r="J237" s="24" t="s">
        <v>85</v>
      </c>
      <c r="K237" s="24" t="s">
        <v>99</v>
      </c>
      <c r="L237" s="24" t="s">
        <v>1456</v>
      </c>
      <c r="M237" s="24" t="s">
        <v>295</v>
      </c>
      <c r="N237" s="24" t="s">
        <v>89</v>
      </c>
      <c r="O237" s="24" t="s">
        <v>90</v>
      </c>
      <c r="P237" s="25">
        <v>2772</v>
      </c>
      <c r="Q237" s="25">
        <v>31000</v>
      </c>
      <c r="R237" s="25">
        <v>85932000</v>
      </c>
      <c r="S237" s="26" t="s">
        <v>258</v>
      </c>
      <c r="T237" s="23" t="s">
        <v>259</v>
      </c>
      <c r="U237" s="24" t="s">
        <v>260</v>
      </c>
      <c r="V237" s="24"/>
      <c r="W237" s="24">
        <v>0</v>
      </c>
      <c r="X237" s="24">
        <v>0</v>
      </c>
      <c r="Y237" s="24">
        <v>0</v>
      </c>
      <c r="Z237" s="24">
        <v>0</v>
      </c>
      <c r="AA237" s="24">
        <v>0</v>
      </c>
      <c r="AB237" s="24">
        <v>0</v>
      </c>
      <c r="AC237" s="24">
        <v>0</v>
      </c>
      <c r="AD237" s="24">
        <v>0</v>
      </c>
      <c r="AE237" s="24">
        <v>0</v>
      </c>
      <c r="AF237" s="24">
        <v>0</v>
      </c>
      <c r="AG237" s="24">
        <v>0</v>
      </c>
      <c r="AH237" s="24">
        <v>0</v>
      </c>
      <c r="AI237" s="24">
        <v>0</v>
      </c>
      <c r="AJ237" s="24">
        <v>0</v>
      </c>
      <c r="AK237" s="24">
        <v>0</v>
      </c>
      <c r="AL237" s="24">
        <v>0</v>
      </c>
      <c r="AM237" s="24">
        <v>0</v>
      </c>
      <c r="AN237" s="24">
        <v>0</v>
      </c>
      <c r="AO237" s="24">
        <v>0</v>
      </c>
      <c r="AP237" s="24">
        <v>0</v>
      </c>
      <c r="AQ237" s="24">
        <v>0</v>
      </c>
      <c r="AR237" s="24">
        <v>0</v>
      </c>
      <c r="AS237" s="24">
        <v>0</v>
      </c>
      <c r="AT237" s="24">
        <v>10000</v>
      </c>
      <c r="AU237" s="27">
        <v>0</v>
      </c>
      <c r="AV237" s="24">
        <v>0</v>
      </c>
      <c r="AW237" s="24">
        <v>0</v>
      </c>
      <c r="AX237" s="24">
        <v>0</v>
      </c>
      <c r="AY237" s="24">
        <v>0</v>
      </c>
      <c r="AZ237" s="24">
        <v>0</v>
      </c>
      <c r="BA237" s="24">
        <v>0</v>
      </c>
      <c r="BB237" s="24">
        <v>0</v>
      </c>
      <c r="BC237" s="24">
        <v>0</v>
      </c>
      <c r="BD237" s="24">
        <v>18000</v>
      </c>
      <c r="BE237" s="24">
        <v>0</v>
      </c>
      <c r="BF237" s="24">
        <v>0</v>
      </c>
      <c r="BG237" s="24">
        <v>0</v>
      </c>
      <c r="BH237" s="24">
        <v>0</v>
      </c>
      <c r="BI237" s="24">
        <v>3000</v>
      </c>
      <c r="BJ237" s="24">
        <v>0</v>
      </c>
      <c r="BK237" s="24">
        <v>0</v>
      </c>
      <c r="BL237" s="24">
        <v>0</v>
      </c>
      <c r="BM237" s="24">
        <v>0</v>
      </c>
      <c r="BN237" s="24">
        <v>0</v>
      </c>
      <c r="BO237" s="24">
        <v>0</v>
      </c>
      <c r="BP237" s="24">
        <v>0</v>
      </c>
      <c r="BQ237" s="24">
        <v>0</v>
      </c>
      <c r="BR237" s="24">
        <v>0</v>
      </c>
      <c r="BS237" s="24">
        <v>0</v>
      </c>
      <c r="BT237" s="24">
        <v>0</v>
      </c>
      <c r="BU237" s="24">
        <v>0</v>
      </c>
      <c r="BV237" s="24">
        <v>0</v>
      </c>
      <c r="BW237" s="24">
        <v>0</v>
      </c>
      <c r="BX237" s="24">
        <v>0</v>
      </c>
      <c r="BY237" s="24">
        <v>0</v>
      </c>
      <c r="BZ237" s="24">
        <v>0</v>
      </c>
      <c r="CA237" s="24">
        <v>0</v>
      </c>
    </row>
    <row r="238" spans="1:79" ht="45.75" customHeight="1" x14ac:dyDescent="0.25">
      <c r="A238" s="29"/>
      <c r="B238" s="29"/>
      <c r="C238" s="24" t="s">
        <v>1457</v>
      </c>
      <c r="D238" s="29" t="s">
        <v>1458</v>
      </c>
      <c r="E238" s="29"/>
      <c r="F238" s="29"/>
      <c r="G238" s="29"/>
      <c r="H238" s="29"/>
      <c r="I238" s="29"/>
      <c r="J238" s="29"/>
      <c r="K238" s="29"/>
      <c r="L238" s="29"/>
      <c r="M238" s="29"/>
      <c r="N238" s="29"/>
      <c r="O238" s="29"/>
      <c r="P238" s="30"/>
      <c r="Q238" s="30"/>
      <c r="R238" s="30"/>
      <c r="S238" s="30"/>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31"/>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row>
    <row r="239" spans="1:79" ht="45.75" customHeight="1" x14ac:dyDescent="0.25">
      <c r="A239" s="23">
        <v>799</v>
      </c>
      <c r="B239" s="23">
        <f>VLOOKUP(H239,[1]TT3040!G:P,2,FALSE)</f>
        <v>957</v>
      </c>
      <c r="C239" s="24" t="str">
        <f>VLOOKUP(H239,[1]TT3040!G:P,9,FALSE)</f>
        <v>25. THUỐC TÁC DỤNG TRÊN ĐƯỜNG HÔ HẤP</v>
      </c>
      <c r="D239" s="23" t="str">
        <f>VLOOKUP(H239,[1]TT3040!G:P,10,FALSE)</f>
        <v>25.1. Thuốc chữa hen và bệnh phổi tắc nghẽn mãn tính</v>
      </c>
      <c r="E239" s="23" t="s">
        <v>1459</v>
      </c>
      <c r="F239" s="24" t="s">
        <v>1460</v>
      </c>
      <c r="G239" s="24" t="s">
        <v>1461</v>
      </c>
      <c r="H239" s="14" t="s">
        <v>1462</v>
      </c>
      <c r="I239" s="24" t="s">
        <v>1463</v>
      </c>
      <c r="J239" s="24" t="s">
        <v>1464</v>
      </c>
      <c r="K239" s="24" t="s">
        <v>1465</v>
      </c>
      <c r="L239" s="24" t="s">
        <v>1466</v>
      </c>
      <c r="M239" s="24" t="s">
        <v>1467</v>
      </c>
      <c r="N239" s="24" t="s">
        <v>256</v>
      </c>
      <c r="O239" s="24" t="s">
        <v>90</v>
      </c>
      <c r="P239" s="25">
        <v>101500</v>
      </c>
      <c r="Q239" s="25">
        <v>4400</v>
      </c>
      <c r="R239" s="25">
        <v>446600000</v>
      </c>
      <c r="S239" s="26" t="s">
        <v>823</v>
      </c>
      <c r="T239" s="23" t="s">
        <v>378</v>
      </c>
      <c r="U239" s="24" t="s">
        <v>773</v>
      </c>
      <c r="V239" s="24"/>
      <c r="W239" s="24">
        <v>4000</v>
      </c>
      <c r="X239" s="24">
        <v>0</v>
      </c>
      <c r="Y239" s="24">
        <v>0</v>
      </c>
      <c r="Z239" s="24">
        <v>0</v>
      </c>
      <c r="AA239" s="24">
        <v>0</v>
      </c>
      <c r="AB239" s="24">
        <v>0</v>
      </c>
      <c r="AC239" s="24">
        <v>0</v>
      </c>
      <c r="AD239" s="24">
        <v>0</v>
      </c>
      <c r="AE239" s="24">
        <v>0</v>
      </c>
      <c r="AF239" s="24">
        <v>0</v>
      </c>
      <c r="AG239" s="24">
        <v>0</v>
      </c>
      <c r="AH239" s="24">
        <v>100</v>
      </c>
      <c r="AI239" s="24">
        <v>0</v>
      </c>
      <c r="AJ239" s="24">
        <v>0</v>
      </c>
      <c r="AK239" s="24">
        <v>0</v>
      </c>
      <c r="AL239" s="24">
        <v>0</v>
      </c>
      <c r="AM239" s="24">
        <v>0</v>
      </c>
      <c r="AN239" s="24">
        <v>0</v>
      </c>
      <c r="AO239" s="24">
        <v>0</v>
      </c>
      <c r="AP239" s="24">
        <v>0</v>
      </c>
      <c r="AQ239" s="24">
        <v>200</v>
      </c>
      <c r="AR239" s="24">
        <v>0</v>
      </c>
      <c r="AS239" s="24">
        <v>0</v>
      </c>
      <c r="AT239" s="24">
        <v>100</v>
      </c>
      <c r="AU239" s="27">
        <v>0</v>
      </c>
      <c r="AV239" s="24">
        <v>0</v>
      </c>
      <c r="AW239" s="24">
        <v>0</v>
      </c>
      <c r="AX239" s="24">
        <v>0</v>
      </c>
      <c r="AY239" s="24">
        <v>0</v>
      </c>
      <c r="AZ239" s="24">
        <v>0</v>
      </c>
      <c r="BA239" s="24">
        <v>0</v>
      </c>
      <c r="BB239" s="24">
        <v>0</v>
      </c>
      <c r="BC239" s="24">
        <v>0</v>
      </c>
      <c r="BD239" s="24">
        <v>0</v>
      </c>
      <c r="BE239" s="24">
        <v>0</v>
      </c>
      <c r="BF239" s="24">
        <v>0</v>
      </c>
      <c r="BG239" s="24">
        <v>0</v>
      </c>
      <c r="BH239" s="24">
        <v>0</v>
      </c>
      <c r="BI239" s="24">
        <v>0</v>
      </c>
      <c r="BJ239" s="24">
        <v>0</v>
      </c>
      <c r="BK239" s="24">
        <v>0</v>
      </c>
      <c r="BL239" s="24">
        <v>0</v>
      </c>
      <c r="BM239" s="24">
        <v>0</v>
      </c>
      <c r="BN239" s="24">
        <v>0</v>
      </c>
      <c r="BO239" s="24">
        <v>0</v>
      </c>
      <c r="BP239" s="24">
        <v>0</v>
      </c>
      <c r="BQ239" s="24">
        <v>0</v>
      </c>
      <c r="BR239" s="24">
        <v>0</v>
      </c>
      <c r="BS239" s="24">
        <v>0</v>
      </c>
      <c r="BT239" s="24">
        <v>0</v>
      </c>
      <c r="BU239" s="24">
        <v>0</v>
      </c>
      <c r="BV239" s="24">
        <v>0</v>
      </c>
      <c r="BW239" s="24">
        <v>0</v>
      </c>
      <c r="BX239" s="24">
        <v>0</v>
      </c>
      <c r="BY239" s="24">
        <v>0</v>
      </c>
      <c r="BZ239" s="24">
        <v>0</v>
      </c>
      <c r="CA239" s="24">
        <v>0</v>
      </c>
    </row>
    <row r="240" spans="1:79" s="32" customFormat="1" ht="45.75" customHeight="1" x14ac:dyDescent="0.25">
      <c r="A240" s="23">
        <v>1032</v>
      </c>
      <c r="B240" s="23">
        <f>VLOOKUP(H240,[1]TT3040!G:P,2,FALSE)</f>
        <v>958</v>
      </c>
      <c r="C240" s="24" t="str">
        <f>VLOOKUP(H240,[1]TT3040!G:P,9,FALSE)</f>
        <v>25. THUỐC TÁC DỤNG TRÊN ĐƯỜNG HÔ HẤP</v>
      </c>
      <c r="D240" s="23" t="str">
        <f>VLOOKUP(H240,[1]TT3040!G:P,10,FALSE)</f>
        <v>25.1. Thuốc chữa hen và bệnh phổi tắc nghẽn mãn tính</v>
      </c>
      <c r="E240" s="23" t="s">
        <v>1468</v>
      </c>
      <c r="F240" s="24" t="s">
        <v>1469</v>
      </c>
      <c r="G240" s="24" t="s">
        <v>1470</v>
      </c>
      <c r="H240" s="14" t="s">
        <v>1471</v>
      </c>
      <c r="I240" s="24" t="s">
        <v>1472</v>
      </c>
      <c r="J240" s="24" t="s">
        <v>85</v>
      </c>
      <c r="K240" s="24" t="s">
        <v>99</v>
      </c>
      <c r="L240" s="24" t="s">
        <v>1473</v>
      </c>
      <c r="M240" s="24" t="s">
        <v>146</v>
      </c>
      <c r="N240" s="24" t="s">
        <v>89</v>
      </c>
      <c r="O240" s="24" t="s">
        <v>123</v>
      </c>
      <c r="P240" s="25">
        <v>4410</v>
      </c>
      <c r="Q240" s="25">
        <v>218400</v>
      </c>
      <c r="R240" s="25">
        <v>963144000</v>
      </c>
      <c r="S240" s="26" t="s">
        <v>124</v>
      </c>
      <c r="T240" s="23" t="s">
        <v>125</v>
      </c>
      <c r="U240" s="24" t="s">
        <v>126</v>
      </c>
      <c r="V240" s="24"/>
      <c r="W240" s="24">
        <v>16000</v>
      </c>
      <c r="X240" s="24">
        <v>0</v>
      </c>
      <c r="Y240" s="24">
        <v>0</v>
      </c>
      <c r="Z240" s="24">
        <v>0</v>
      </c>
      <c r="AA240" s="24">
        <v>0</v>
      </c>
      <c r="AB240" s="24">
        <v>0</v>
      </c>
      <c r="AC240" s="24">
        <v>500</v>
      </c>
      <c r="AD240" s="24">
        <v>0</v>
      </c>
      <c r="AE240" s="24">
        <v>40000</v>
      </c>
      <c r="AF240" s="24">
        <v>0</v>
      </c>
      <c r="AG240" s="24">
        <v>40000</v>
      </c>
      <c r="AH240" s="24">
        <v>10000</v>
      </c>
      <c r="AI240" s="24">
        <v>0</v>
      </c>
      <c r="AJ240" s="24">
        <v>0</v>
      </c>
      <c r="AK240" s="24">
        <v>1200</v>
      </c>
      <c r="AL240" s="24">
        <v>4000</v>
      </c>
      <c r="AM240" s="24">
        <v>2000</v>
      </c>
      <c r="AN240" s="24">
        <v>6000</v>
      </c>
      <c r="AO240" s="24">
        <v>400</v>
      </c>
      <c r="AP240" s="24">
        <v>10000</v>
      </c>
      <c r="AQ240" s="24">
        <v>1500</v>
      </c>
      <c r="AR240" s="24">
        <v>8000</v>
      </c>
      <c r="AS240" s="24">
        <v>0</v>
      </c>
      <c r="AT240" s="24">
        <v>1000</v>
      </c>
      <c r="AU240" s="27">
        <v>0</v>
      </c>
      <c r="AV240" s="24">
        <v>1000</v>
      </c>
      <c r="AW240" s="24">
        <v>6000</v>
      </c>
      <c r="AX240" s="24">
        <v>20000</v>
      </c>
      <c r="AY240" s="24">
        <v>6000</v>
      </c>
      <c r="AZ240" s="24">
        <v>0</v>
      </c>
      <c r="BA240" s="24">
        <v>40000</v>
      </c>
      <c r="BB240" s="24">
        <v>0</v>
      </c>
      <c r="BC240" s="24">
        <v>0</v>
      </c>
      <c r="BD240" s="24">
        <v>0</v>
      </c>
      <c r="BE240" s="24">
        <v>0</v>
      </c>
      <c r="BF240" s="24">
        <v>0</v>
      </c>
      <c r="BG240" s="24">
        <v>0</v>
      </c>
      <c r="BH240" s="24">
        <v>0</v>
      </c>
      <c r="BI240" s="24">
        <v>4000</v>
      </c>
      <c r="BJ240" s="24">
        <v>800</v>
      </c>
      <c r="BK240" s="24">
        <v>0</v>
      </c>
      <c r="BL240" s="24">
        <v>0</v>
      </c>
      <c r="BM240" s="24">
        <v>0</v>
      </c>
      <c r="BN240" s="24">
        <v>0</v>
      </c>
      <c r="BO240" s="24">
        <v>0</v>
      </c>
      <c r="BP240" s="24">
        <v>0</v>
      </c>
      <c r="BQ240" s="24">
        <v>0</v>
      </c>
      <c r="BR240" s="24">
        <v>0</v>
      </c>
      <c r="BS240" s="24">
        <v>0</v>
      </c>
      <c r="BT240" s="24">
        <v>0</v>
      </c>
      <c r="BU240" s="24">
        <v>0</v>
      </c>
      <c r="BV240" s="24">
        <v>0</v>
      </c>
      <c r="BW240" s="24">
        <v>0</v>
      </c>
      <c r="BX240" s="24">
        <v>0</v>
      </c>
      <c r="BY240" s="24">
        <v>0</v>
      </c>
      <c r="BZ240" s="24">
        <v>0</v>
      </c>
      <c r="CA240" s="24">
        <v>0</v>
      </c>
    </row>
    <row r="241" spans="1:79" ht="45.75" customHeight="1" x14ac:dyDescent="0.25">
      <c r="A241" s="29"/>
      <c r="B241" s="29"/>
      <c r="C241" s="24" t="s">
        <v>1457</v>
      </c>
      <c r="D241" s="29" t="s">
        <v>1474</v>
      </c>
      <c r="E241" s="29"/>
      <c r="F241" s="29"/>
      <c r="G241" s="29"/>
      <c r="H241" s="17"/>
      <c r="I241" s="29"/>
      <c r="J241" s="29"/>
      <c r="K241" s="29"/>
      <c r="L241" s="29"/>
      <c r="M241" s="29"/>
      <c r="N241" s="29"/>
      <c r="O241" s="29"/>
      <c r="P241" s="30"/>
      <c r="Q241" s="30"/>
      <c r="R241" s="30"/>
      <c r="S241" s="30"/>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31"/>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row>
    <row r="242" spans="1:79" ht="45.75" customHeight="1" x14ac:dyDescent="0.25">
      <c r="A242" s="23">
        <v>1101</v>
      </c>
      <c r="B242" s="23">
        <f>VLOOKUP(H242,[1]TT3040!G:P,2,FALSE)</f>
        <v>962</v>
      </c>
      <c r="C242" s="24" t="str">
        <f>VLOOKUP(H242,[1]TT3040!G:P,9,FALSE)</f>
        <v>25. THUỐC TÁC DỤNG TRÊN ĐƯỜNG HÔ HẤP</v>
      </c>
      <c r="D242" s="23" t="str">
        <f>VLOOKUP(H242,[1]TT3040!G:P,10,FALSE)</f>
        <v>25.2. Thuốc chữa ho</v>
      </c>
      <c r="E242" s="23" t="s">
        <v>1475</v>
      </c>
      <c r="F242" s="24" t="s">
        <v>1476</v>
      </c>
      <c r="G242" s="24" t="s">
        <v>1477</v>
      </c>
      <c r="H242" s="24" t="s">
        <v>1477</v>
      </c>
      <c r="I242" s="24" t="s">
        <v>1478</v>
      </c>
      <c r="J242" s="24" t="s">
        <v>252</v>
      </c>
      <c r="K242" s="24" t="s">
        <v>608</v>
      </c>
      <c r="L242" s="24" t="s">
        <v>1479</v>
      </c>
      <c r="M242" s="24" t="s">
        <v>727</v>
      </c>
      <c r="N242" s="24" t="s">
        <v>317</v>
      </c>
      <c r="O242" s="24" t="s">
        <v>682</v>
      </c>
      <c r="P242" s="25">
        <v>1290</v>
      </c>
      <c r="Q242" s="25">
        <v>2616240</v>
      </c>
      <c r="R242" s="25">
        <v>3374949600</v>
      </c>
      <c r="S242" s="26" t="s">
        <v>728</v>
      </c>
      <c r="T242" s="23" t="s">
        <v>729</v>
      </c>
      <c r="U242" s="24" t="s">
        <v>730</v>
      </c>
      <c r="V242" s="24"/>
      <c r="W242" s="24">
        <v>0</v>
      </c>
      <c r="X242" s="24">
        <v>0</v>
      </c>
      <c r="Y242" s="24">
        <v>0</v>
      </c>
      <c r="Z242" s="24">
        <v>0</v>
      </c>
      <c r="AA242" s="24">
        <v>0</v>
      </c>
      <c r="AB242" s="24">
        <v>0</v>
      </c>
      <c r="AC242" s="24">
        <v>0</v>
      </c>
      <c r="AD242" s="24">
        <v>0</v>
      </c>
      <c r="AE242" s="24">
        <v>55000</v>
      </c>
      <c r="AF242" s="24">
        <v>0</v>
      </c>
      <c r="AG242" s="24">
        <v>0</v>
      </c>
      <c r="AH242" s="24">
        <v>50000</v>
      </c>
      <c r="AI242" s="24">
        <v>0</v>
      </c>
      <c r="AJ242" s="24">
        <v>0</v>
      </c>
      <c r="AK242" s="24">
        <v>400240</v>
      </c>
      <c r="AL242" s="24">
        <v>30000</v>
      </c>
      <c r="AM242" s="24">
        <v>0</v>
      </c>
      <c r="AN242" s="24">
        <v>100000</v>
      </c>
      <c r="AO242" s="24">
        <v>0</v>
      </c>
      <c r="AP242" s="24">
        <v>100000</v>
      </c>
      <c r="AQ242" s="24">
        <v>10000</v>
      </c>
      <c r="AR242" s="24">
        <v>440000</v>
      </c>
      <c r="AS242" s="24">
        <v>22000</v>
      </c>
      <c r="AT242" s="24">
        <v>160000</v>
      </c>
      <c r="AU242" s="27">
        <v>3000</v>
      </c>
      <c r="AV242" s="24">
        <v>6000</v>
      </c>
      <c r="AW242" s="24">
        <v>120000</v>
      </c>
      <c r="AX242" s="24">
        <v>13000</v>
      </c>
      <c r="AY242" s="24">
        <v>160000</v>
      </c>
      <c r="AZ242" s="24">
        <v>100000</v>
      </c>
      <c r="BA242" s="24">
        <v>160000</v>
      </c>
      <c r="BB242" s="24">
        <v>65000</v>
      </c>
      <c r="BC242" s="24">
        <v>0</v>
      </c>
      <c r="BD242" s="24">
        <v>2000</v>
      </c>
      <c r="BE242" s="24">
        <v>0</v>
      </c>
      <c r="BF242" s="24">
        <v>0</v>
      </c>
      <c r="BG242" s="24">
        <v>600000</v>
      </c>
      <c r="BH242" s="24">
        <v>0</v>
      </c>
      <c r="BI242" s="24">
        <v>20000</v>
      </c>
      <c r="BJ242" s="24">
        <v>0</v>
      </c>
      <c r="BK242" s="24">
        <v>0</v>
      </c>
      <c r="BL242" s="24">
        <v>0</v>
      </c>
      <c r="BM242" s="24">
        <v>0</v>
      </c>
      <c r="BN242" s="24">
        <v>0</v>
      </c>
      <c r="BO242" s="24">
        <v>0</v>
      </c>
      <c r="BP242" s="24">
        <v>0</v>
      </c>
      <c r="BQ242" s="24">
        <v>0</v>
      </c>
      <c r="BR242" s="24">
        <v>0</v>
      </c>
      <c r="BS242" s="24">
        <v>0</v>
      </c>
      <c r="BT242" s="24">
        <v>0</v>
      </c>
      <c r="BU242" s="24">
        <v>0</v>
      </c>
      <c r="BV242" s="24">
        <v>0</v>
      </c>
      <c r="BW242" s="24">
        <v>0</v>
      </c>
      <c r="BX242" s="24">
        <v>0</v>
      </c>
      <c r="BY242" s="24">
        <v>0</v>
      </c>
      <c r="BZ242" s="24">
        <v>0</v>
      </c>
      <c r="CA242" s="24">
        <v>0</v>
      </c>
    </row>
    <row r="243" spans="1:79" ht="45.75" customHeight="1" x14ac:dyDescent="0.25">
      <c r="A243" s="23">
        <v>499</v>
      </c>
      <c r="B243" s="23">
        <f>VLOOKUP(H243,[1]TT3040!G:P,2,FALSE)</f>
        <v>966</v>
      </c>
      <c r="C243" s="24" t="str">
        <f>VLOOKUP(H243,[1]TT3040!G:P,9,FALSE)</f>
        <v>25. THUỐC TÁC DỤNG TRÊN ĐƯỜNG HÔ HẤP</v>
      </c>
      <c r="D243" s="23" t="str">
        <f>VLOOKUP(H243,[1]TT3040!G:P,10,FALSE)</f>
        <v>25.2. Thuốc chữa ho</v>
      </c>
      <c r="E243" s="23" t="s">
        <v>1480</v>
      </c>
      <c r="F243" s="24" t="s">
        <v>1481</v>
      </c>
      <c r="G243" s="24" t="s">
        <v>1482</v>
      </c>
      <c r="H243" s="14" t="s">
        <v>1483</v>
      </c>
      <c r="I243" s="24" t="s">
        <v>1484</v>
      </c>
      <c r="J243" s="24" t="s">
        <v>252</v>
      </c>
      <c r="K243" s="24" t="s">
        <v>278</v>
      </c>
      <c r="L243" s="24" t="s">
        <v>1485</v>
      </c>
      <c r="M243" s="24" t="s">
        <v>1486</v>
      </c>
      <c r="N243" s="24" t="s">
        <v>89</v>
      </c>
      <c r="O243" s="24" t="s">
        <v>257</v>
      </c>
      <c r="P243" s="25">
        <v>222</v>
      </c>
      <c r="Q243" s="25">
        <v>6049040</v>
      </c>
      <c r="R243" s="25">
        <v>1342886880</v>
      </c>
      <c r="S243" s="26" t="s">
        <v>657</v>
      </c>
      <c r="T243" s="23" t="s">
        <v>113</v>
      </c>
      <c r="U243" s="24" t="s">
        <v>1487</v>
      </c>
      <c r="V243" s="24"/>
      <c r="W243" s="24">
        <v>0</v>
      </c>
      <c r="X243" s="24">
        <v>0</v>
      </c>
      <c r="Y243" s="24">
        <v>0</v>
      </c>
      <c r="Z243" s="24">
        <v>0</v>
      </c>
      <c r="AA243" s="24">
        <v>0</v>
      </c>
      <c r="AB243" s="24">
        <v>0</v>
      </c>
      <c r="AC243" s="24">
        <v>66300</v>
      </c>
      <c r="AD243" s="24">
        <v>0</v>
      </c>
      <c r="AE243" s="24">
        <v>500000</v>
      </c>
      <c r="AF243" s="24">
        <v>0</v>
      </c>
      <c r="AG243" s="24">
        <v>107420</v>
      </c>
      <c r="AH243" s="24">
        <v>30000</v>
      </c>
      <c r="AI243" s="24">
        <v>0</v>
      </c>
      <c r="AJ243" s="24">
        <v>0</v>
      </c>
      <c r="AK243" s="24">
        <v>101500</v>
      </c>
      <c r="AL243" s="24">
        <v>320000</v>
      </c>
      <c r="AM243" s="24">
        <v>0</v>
      </c>
      <c r="AN243" s="24">
        <v>1230900</v>
      </c>
      <c r="AO243" s="24">
        <v>130000</v>
      </c>
      <c r="AP243" s="24">
        <v>0</v>
      </c>
      <c r="AQ243" s="24">
        <v>364300</v>
      </c>
      <c r="AR243" s="24">
        <v>300000</v>
      </c>
      <c r="AS243" s="24">
        <v>120000</v>
      </c>
      <c r="AT243" s="24">
        <v>60000</v>
      </c>
      <c r="AU243" s="27">
        <v>0</v>
      </c>
      <c r="AV243" s="24">
        <v>30000</v>
      </c>
      <c r="AW243" s="24">
        <v>150000</v>
      </c>
      <c r="AX243" s="24">
        <v>676000</v>
      </c>
      <c r="AY243" s="24">
        <v>0</v>
      </c>
      <c r="AZ243" s="24">
        <v>0</v>
      </c>
      <c r="BA243" s="24">
        <v>1000000</v>
      </c>
      <c r="BB243" s="24">
        <v>220000</v>
      </c>
      <c r="BC243" s="24">
        <v>233000</v>
      </c>
      <c r="BD243" s="24">
        <v>18000</v>
      </c>
      <c r="BE243" s="24">
        <v>50000</v>
      </c>
      <c r="BF243" s="24">
        <v>0</v>
      </c>
      <c r="BG243" s="24">
        <v>10000</v>
      </c>
      <c r="BH243" s="24">
        <v>0</v>
      </c>
      <c r="BI243" s="24">
        <v>80000</v>
      </c>
      <c r="BJ243" s="24">
        <v>218000</v>
      </c>
      <c r="BK243" s="24">
        <v>10000</v>
      </c>
      <c r="BL243" s="24">
        <v>5000</v>
      </c>
      <c r="BM243" s="24">
        <v>0</v>
      </c>
      <c r="BN243" s="24">
        <v>13020</v>
      </c>
      <c r="BO243" s="24">
        <v>0</v>
      </c>
      <c r="BP243" s="24">
        <v>5600</v>
      </c>
      <c r="BQ243" s="24">
        <v>0</v>
      </c>
      <c r="BR243" s="24">
        <v>0</v>
      </c>
      <c r="BS243" s="24">
        <v>0</v>
      </c>
      <c r="BT243" s="24">
        <v>0</v>
      </c>
      <c r="BU243" s="24">
        <v>0</v>
      </c>
      <c r="BV243" s="24">
        <v>0</v>
      </c>
      <c r="BW243" s="24">
        <v>0</v>
      </c>
      <c r="BX243" s="24">
        <v>0</v>
      </c>
      <c r="BY243" s="24">
        <v>0</v>
      </c>
      <c r="BZ243" s="24">
        <v>0</v>
      </c>
      <c r="CA243" s="24">
        <v>0</v>
      </c>
    </row>
    <row r="244" spans="1:79" ht="45.75" customHeight="1" x14ac:dyDescent="0.25">
      <c r="A244" s="23">
        <v>591</v>
      </c>
      <c r="B244" s="23">
        <f>VLOOKUP(H244,[1]TT3040!G:P,2,FALSE)</f>
        <v>970</v>
      </c>
      <c r="C244" s="24" t="str">
        <f>VLOOKUP(H244,[1]TT3040!G:P,9,FALSE)</f>
        <v>25. THUỐC TÁC DỤNG TRÊN ĐƯỜNG HÔ HẤP</v>
      </c>
      <c r="D244" s="23" t="str">
        <f>VLOOKUP(H244,[1]TT3040!G:P,10,FALSE)</f>
        <v>25.2. Thuốc chữa ho</v>
      </c>
      <c r="E244" s="23" t="s">
        <v>1488</v>
      </c>
      <c r="F244" s="24" t="s">
        <v>1489</v>
      </c>
      <c r="G244" s="24" t="s">
        <v>1490</v>
      </c>
      <c r="H244" s="24" t="s">
        <v>1490</v>
      </c>
      <c r="I244" s="24" t="s">
        <v>1491</v>
      </c>
      <c r="J244" s="24" t="s">
        <v>252</v>
      </c>
      <c r="K244" s="24" t="s">
        <v>608</v>
      </c>
      <c r="L244" s="24" t="s">
        <v>1492</v>
      </c>
      <c r="M244" s="24" t="s">
        <v>242</v>
      </c>
      <c r="N244" s="24" t="s">
        <v>89</v>
      </c>
      <c r="O244" s="24" t="s">
        <v>90</v>
      </c>
      <c r="P244" s="25">
        <v>3675</v>
      </c>
      <c r="Q244" s="25">
        <v>136000</v>
      </c>
      <c r="R244" s="25">
        <v>499800000</v>
      </c>
      <c r="S244" s="26" t="s">
        <v>243</v>
      </c>
      <c r="T244" s="23" t="s">
        <v>1367</v>
      </c>
      <c r="U244" s="24" t="s">
        <v>245</v>
      </c>
      <c r="V244" s="24"/>
      <c r="W244" s="24">
        <v>0</v>
      </c>
      <c r="X244" s="24">
        <v>0</v>
      </c>
      <c r="Y244" s="24">
        <v>20000</v>
      </c>
      <c r="Z244" s="24">
        <v>0</v>
      </c>
      <c r="AA244" s="24">
        <v>0</v>
      </c>
      <c r="AB244" s="24">
        <v>0</v>
      </c>
      <c r="AC244" s="24">
        <v>10000</v>
      </c>
      <c r="AD244" s="24">
        <v>0</v>
      </c>
      <c r="AE244" s="24">
        <v>0</v>
      </c>
      <c r="AF244" s="24">
        <v>0</v>
      </c>
      <c r="AG244" s="24">
        <v>0</v>
      </c>
      <c r="AH244" s="24">
        <v>0</v>
      </c>
      <c r="AI244" s="24">
        <v>0</v>
      </c>
      <c r="AJ244" s="24">
        <v>0</v>
      </c>
      <c r="AK244" s="24">
        <v>0</v>
      </c>
      <c r="AL244" s="24">
        <v>0</v>
      </c>
      <c r="AM244" s="24">
        <v>0</v>
      </c>
      <c r="AN244" s="24">
        <v>0</v>
      </c>
      <c r="AO244" s="24">
        <v>0</v>
      </c>
      <c r="AP244" s="24">
        <v>20000</v>
      </c>
      <c r="AQ244" s="24">
        <v>0</v>
      </c>
      <c r="AR244" s="24">
        <v>0</v>
      </c>
      <c r="AS244" s="24">
        <v>0</v>
      </c>
      <c r="AT244" s="24">
        <v>1000</v>
      </c>
      <c r="AU244" s="27">
        <v>30000</v>
      </c>
      <c r="AV244" s="24">
        <v>15000</v>
      </c>
      <c r="AW244" s="24">
        <v>0</v>
      </c>
      <c r="AX244" s="24">
        <v>0</v>
      </c>
      <c r="AY244" s="24">
        <v>0</v>
      </c>
      <c r="AZ244" s="24">
        <v>0</v>
      </c>
      <c r="BA244" s="24">
        <v>20000</v>
      </c>
      <c r="BB244" s="24">
        <v>0</v>
      </c>
      <c r="BC244" s="24">
        <v>0</v>
      </c>
      <c r="BD244" s="24">
        <v>0</v>
      </c>
      <c r="BE244" s="24">
        <v>0</v>
      </c>
      <c r="BF244" s="24">
        <v>0</v>
      </c>
      <c r="BG244" s="24">
        <v>0</v>
      </c>
      <c r="BH244" s="24">
        <v>0</v>
      </c>
      <c r="BI244" s="24">
        <v>20000</v>
      </c>
      <c r="BJ244" s="24">
        <v>0</v>
      </c>
      <c r="BK244" s="24">
        <v>0</v>
      </c>
      <c r="BL244" s="24">
        <v>0</v>
      </c>
      <c r="BM244" s="24">
        <v>0</v>
      </c>
      <c r="BN244" s="24">
        <v>0</v>
      </c>
      <c r="BO244" s="24">
        <v>0</v>
      </c>
      <c r="BP244" s="24">
        <v>0</v>
      </c>
      <c r="BQ244" s="24">
        <v>0</v>
      </c>
      <c r="BR244" s="24">
        <v>0</v>
      </c>
      <c r="BS244" s="24">
        <v>0</v>
      </c>
      <c r="BT244" s="24">
        <v>0</v>
      </c>
      <c r="BU244" s="24">
        <v>0</v>
      </c>
      <c r="BV244" s="24">
        <v>0</v>
      </c>
      <c r="BW244" s="24">
        <v>0</v>
      </c>
      <c r="BX244" s="24">
        <v>0</v>
      </c>
      <c r="BY244" s="24">
        <v>0</v>
      </c>
      <c r="BZ244" s="24">
        <v>0</v>
      </c>
      <c r="CA244" s="24">
        <v>0</v>
      </c>
    </row>
    <row r="245" spans="1:79" s="32" customFormat="1" ht="45.75" customHeight="1" x14ac:dyDescent="0.25">
      <c r="A245" s="29"/>
      <c r="B245" s="29"/>
      <c r="C245" s="24" t="s">
        <v>1493</v>
      </c>
      <c r="D245" s="29" t="s">
        <v>1494</v>
      </c>
      <c r="E245" s="29"/>
      <c r="F245" s="29"/>
      <c r="G245" s="29"/>
      <c r="H245" s="29"/>
      <c r="I245" s="29"/>
      <c r="J245" s="29"/>
      <c r="K245" s="29"/>
      <c r="L245" s="29"/>
      <c r="M245" s="29"/>
      <c r="N245" s="29"/>
      <c r="O245" s="29"/>
      <c r="P245" s="30"/>
      <c r="Q245" s="30"/>
      <c r="R245" s="30"/>
      <c r="S245" s="30"/>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31"/>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row>
    <row r="246" spans="1:79" ht="45.75" customHeight="1" x14ac:dyDescent="0.25">
      <c r="A246" s="23">
        <v>597</v>
      </c>
      <c r="B246" s="23">
        <f>VLOOKUP(H246,[1]TT3040!G:P,2,FALSE)</f>
        <v>978</v>
      </c>
      <c r="C246" s="24" t="str">
        <f>VLOOKUP(H246,[1]TT3040!G:P,9,FALSE)</f>
        <v>26. DUNG DỊCH ĐIỀU CHỈNH NƯỚC, ĐIỆN GIẢI, CÂN BẰNG ACID-BASE VÀ CÁC DUNG DỊCH TIÊM TRUYỀN KHÁC</v>
      </c>
      <c r="D246" s="23" t="str">
        <f>VLOOKUP(H246,[1]TT3040!G:P,10,FALSE)</f>
        <v>26.1. Thuốc uống</v>
      </c>
      <c r="E246" s="23" t="s">
        <v>1495</v>
      </c>
      <c r="F246" s="24" t="s">
        <v>1496</v>
      </c>
      <c r="G246" s="24" t="s">
        <v>1497</v>
      </c>
      <c r="H246" s="14" t="s">
        <v>1498</v>
      </c>
      <c r="I246" s="24" t="s">
        <v>1499</v>
      </c>
      <c r="J246" s="24" t="s">
        <v>252</v>
      </c>
      <c r="K246" s="24" t="s">
        <v>1500</v>
      </c>
      <c r="L246" s="24" t="s">
        <v>1501</v>
      </c>
      <c r="M246" s="24" t="s">
        <v>1502</v>
      </c>
      <c r="N246" s="24" t="s">
        <v>89</v>
      </c>
      <c r="O246" s="24" t="s">
        <v>682</v>
      </c>
      <c r="P246" s="25">
        <v>2500</v>
      </c>
      <c r="Q246" s="25">
        <v>1898457</v>
      </c>
      <c r="R246" s="25">
        <v>4746142500</v>
      </c>
      <c r="S246" s="26" t="s">
        <v>1012</v>
      </c>
      <c r="T246" s="23" t="s">
        <v>1013</v>
      </c>
      <c r="U246" s="24" t="s">
        <v>1014</v>
      </c>
      <c r="V246" s="24"/>
      <c r="W246" s="24">
        <v>0</v>
      </c>
      <c r="X246" s="24">
        <v>0</v>
      </c>
      <c r="Y246" s="24">
        <v>200000</v>
      </c>
      <c r="Z246" s="24">
        <v>0</v>
      </c>
      <c r="AA246" s="24">
        <v>0</v>
      </c>
      <c r="AB246" s="24">
        <v>0</v>
      </c>
      <c r="AC246" s="24">
        <v>0</v>
      </c>
      <c r="AD246" s="24">
        <v>500</v>
      </c>
      <c r="AE246" s="24">
        <v>500</v>
      </c>
      <c r="AF246" s="24">
        <v>0</v>
      </c>
      <c r="AG246" s="24">
        <v>231412</v>
      </c>
      <c r="AH246" s="24">
        <v>60000</v>
      </c>
      <c r="AI246" s="24">
        <v>0</v>
      </c>
      <c r="AJ246" s="24">
        <v>0</v>
      </c>
      <c r="AK246" s="24">
        <v>60100</v>
      </c>
      <c r="AL246" s="24">
        <v>72000</v>
      </c>
      <c r="AM246" s="24">
        <v>120000</v>
      </c>
      <c r="AN246" s="24">
        <v>23450</v>
      </c>
      <c r="AO246" s="24">
        <v>0</v>
      </c>
      <c r="AP246" s="24">
        <v>30000</v>
      </c>
      <c r="AQ246" s="24">
        <v>143475</v>
      </c>
      <c r="AR246" s="24">
        <v>80000</v>
      </c>
      <c r="AS246" s="24">
        <v>20000</v>
      </c>
      <c r="AT246" s="24">
        <v>100000</v>
      </c>
      <c r="AU246" s="27">
        <v>46000</v>
      </c>
      <c r="AV246" s="24">
        <v>300000</v>
      </c>
      <c r="AW246" s="24">
        <v>0</v>
      </c>
      <c r="AX246" s="24">
        <v>9100</v>
      </c>
      <c r="AY246" s="24">
        <v>90000</v>
      </c>
      <c r="AZ246" s="24">
        <v>10000</v>
      </c>
      <c r="BA246" s="24">
        <v>50000</v>
      </c>
      <c r="BB246" s="24">
        <v>20000</v>
      </c>
      <c r="BC246" s="24">
        <v>0</v>
      </c>
      <c r="BD246" s="24">
        <v>2000</v>
      </c>
      <c r="BE246" s="24">
        <v>15000</v>
      </c>
      <c r="BF246" s="24">
        <v>0</v>
      </c>
      <c r="BG246" s="24">
        <v>150000</v>
      </c>
      <c r="BH246" s="24">
        <v>0</v>
      </c>
      <c r="BI246" s="24">
        <v>60000</v>
      </c>
      <c r="BJ246" s="24">
        <v>1900</v>
      </c>
      <c r="BK246" s="24">
        <v>500</v>
      </c>
      <c r="BL246" s="24">
        <v>2000</v>
      </c>
      <c r="BM246" s="24">
        <v>0</v>
      </c>
      <c r="BN246" s="24">
        <v>0</v>
      </c>
      <c r="BO246" s="24">
        <v>0</v>
      </c>
      <c r="BP246" s="24">
        <v>0</v>
      </c>
      <c r="BQ246" s="24">
        <v>0</v>
      </c>
      <c r="BR246" s="24">
        <v>520</v>
      </c>
      <c r="BS246" s="24">
        <v>0</v>
      </c>
      <c r="BT246" s="24">
        <v>0</v>
      </c>
      <c r="BU246" s="24">
        <v>0</v>
      </c>
      <c r="BV246" s="24">
        <v>0</v>
      </c>
      <c r="BW246" s="24">
        <v>0</v>
      </c>
      <c r="BX246" s="24">
        <v>0</v>
      </c>
      <c r="BY246" s="24">
        <v>0</v>
      </c>
      <c r="BZ246" s="24">
        <v>0</v>
      </c>
      <c r="CA246" s="24">
        <v>0</v>
      </c>
    </row>
    <row r="247" spans="1:79" ht="45.75" customHeight="1" x14ac:dyDescent="0.25">
      <c r="A247" s="23">
        <v>997</v>
      </c>
      <c r="B247" s="23">
        <f>VLOOKUP(H247,[1]TT3040!G:P,2,FALSE)</f>
        <v>978</v>
      </c>
      <c r="C247" s="24" t="str">
        <f>VLOOKUP(H247,[1]TT3040!G:P,9,FALSE)</f>
        <v>26. DUNG DỊCH ĐIỀU CHỈNH NƯỚC, ĐIỆN GIẢI, CÂN BẰNG ACID-BASE VÀ CÁC DUNG DỊCH TIÊM TRUYỀN KHÁC</v>
      </c>
      <c r="D247" s="23" t="str">
        <f>VLOOKUP(H247,[1]TT3040!G:P,10,FALSE)</f>
        <v>26.1. Thuốc uống</v>
      </c>
      <c r="E247" s="23" t="s">
        <v>1503</v>
      </c>
      <c r="F247" s="24" t="s">
        <v>1504</v>
      </c>
      <c r="G247" s="24" t="s">
        <v>1505</v>
      </c>
      <c r="H247" s="14" t="s">
        <v>1498</v>
      </c>
      <c r="I247" s="24" t="s">
        <v>1506</v>
      </c>
      <c r="J247" s="24" t="s">
        <v>252</v>
      </c>
      <c r="K247" s="24" t="s">
        <v>899</v>
      </c>
      <c r="L247" s="24" t="s">
        <v>1507</v>
      </c>
      <c r="M247" s="24" t="s">
        <v>500</v>
      </c>
      <c r="N247" s="24" t="s">
        <v>89</v>
      </c>
      <c r="O247" s="24" t="s">
        <v>682</v>
      </c>
      <c r="P247" s="25">
        <v>627</v>
      </c>
      <c r="Q247" s="25">
        <v>2575670</v>
      </c>
      <c r="R247" s="25">
        <v>1614945090</v>
      </c>
      <c r="S247" s="26" t="s">
        <v>501</v>
      </c>
      <c r="T247" s="23" t="s">
        <v>134</v>
      </c>
      <c r="U247" s="24" t="s">
        <v>502</v>
      </c>
      <c r="V247" s="24"/>
      <c r="W247" s="24">
        <v>20000</v>
      </c>
      <c r="X247" s="24">
        <v>0</v>
      </c>
      <c r="Y247" s="24">
        <v>650000</v>
      </c>
      <c r="Z247" s="24">
        <v>0</v>
      </c>
      <c r="AA247" s="24">
        <v>0</v>
      </c>
      <c r="AB247" s="24">
        <v>1500</v>
      </c>
      <c r="AC247" s="24">
        <v>0</v>
      </c>
      <c r="AD247" s="24">
        <v>0</v>
      </c>
      <c r="AE247" s="24">
        <v>10000</v>
      </c>
      <c r="AF247" s="24">
        <v>0</v>
      </c>
      <c r="AG247" s="24">
        <v>0</v>
      </c>
      <c r="AH247" s="24">
        <v>150000</v>
      </c>
      <c r="AI247" s="24">
        <v>0</v>
      </c>
      <c r="AJ247" s="24">
        <v>0</v>
      </c>
      <c r="AK247" s="24">
        <v>120000</v>
      </c>
      <c r="AL247" s="24">
        <v>96000</v>
      </c>
      <c r="AM247" s="24">
        <v>200000</v>
      </c>
      <c r="AN247" s="24">
        <v>11200</v>
      </c>
      <c r="AO247" s="24">
        <v>0</v>
      </c>
      <c r="AP247" s="24">
        <v>30000</v>
      </c>
      <c r="AQ247" s="24">
        <v>312770</v>
      </c>
      <c r="AR247" s="24">
        <v>0</v>
      </c>
      <c r="AS247" s="24">
        <v>100000</v>
      </c>
      <c r="AT247" s="24">
        <v>20000</v>
      </c>
      <c r="AU247" s="27">
        <v>100000</v>
      </c>
      <c r="AV247" s="24">
        <v>250000</v>
      </c>
      <c r="AW247" s="24">
        <v>40000</v>
      </c>
      <c r="AX247" s="24">
        <v>5200</v>
      </c>
      <c r="AY247" s="24">
        <v>80000</v>
      </c>
      <c r="AZ247" s="24">
        <v>100000</v>
      </c>
      <c r="BA247" s="24">
        <v>150000</v>
      </c>
      <c r="BB247" s="24">
        <v>50000</v>
      </c>
      <c r="BC247" s="24">
        <v>0</v>
      </c>
      <c r="BD247" s="24">
        <v>2000</v>
      </c>
      <c r="BE247" s="24">
        <v>70000</v>
      </c>
      <c r="BF247" s="24">
        <v>0</v>
      </c>
      <c r="BG247" s="24">
        <v>0</v>
      </c>
      <c r="BH247" s="24">
        <v>5000</v>
      </c>
      <c r="BI247" s="24">
        <v>0</v>
      </c>
      <c r="BJ247" s="24">
        <v>0</v>
      </c>
      <c r="BK247" s="24">
        <v>0</v>
      </c>
      <c r="BL247" s="24">
        <v>2000</v>
      </c>
      <c r="BM247" s="24">
        <v>0</v>
      </c>
      <c r="BN247" s="24">
        <v>0</v>
      </c>
      <c r="BO247" s="24">
        <v>0</v>
      </c>
      <c r="BP247" s="24">
        <v>0</v>
      </c>
      <c r="BQ247" s="24">
        <v>0</v>
      </c>
      <c r="BR247" s="24">
        <v>0</v>
      </c>
      <c r="BS247" s="24">
        <v>0</v>
      </c>
      <c r="BT247" s="24">
        <v>0</v>
      </c>
      <c r="BU247" s="24">
        <v>0</v>
      </c>
      <c r="BV247" s="24">
        <v>0</v>
      </c>
      <c r="BW247" s="24">
        <v>0</v>
      </c>
      <c r="BX247" s="24">
        <v>0</v>
      </c>
      <c r="BY247" s="24">
        <v>0</v>
      </c>
      <c r="BZ247" s="24">
        <v>0</v>
      </c>
      <c r="CA247" s="24">
        <v>0</v>
      </c>
    </row>
    <row r="248" spans="1:79" ht="45.75" customHeight="1" x14ac:dyDescent="0.25">
      <c r="A248" s="29"/>
      <c r="B248" s="29"/>
      <c r="C248" s="24" t="s">
        <v>1493</v>
      </c>
      <c r="D248" s="29" t="s">
        <v>1508</v>
      </c>
      <c r="E248" s="29"/>
      <c r="F248" s="29"/>
      <c r="G248" s="29"/>
      <c r="H248" s="17"/>
      <c r="I248" s="29"/>
      <c r="J248" s="29"/>
      <c r="K248" s="29"/>
      <c r="L248" s="29"/>
      <c r="M248" s="29"/>
      <c r="N248" s="29"/>
      <c r="O248" s="29"/>
      <c r="P248" s="30"/>
      <c r="Q248" s="30"/>
      <c r="R248" s="30"/>
      <c r="S248" s="30"/>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31"/>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row>
    <row r="249" spans="1:79" s="32" customFormat="1" ht="45.75" customHeight="1" x14ac:dyDescent="0.25">
      <c r="A249" s="23">
        <v>225</v>
      </c>
      <c r="B249" s="23">
        <v>990</v>
      </c>
      <c r="C249" s="24" t="s">
        <v>1493</v>
      </c>
      <c r="D249" s="29" t="s">
        <v>1508</v>
      </c>
      <c r="E249" s="23" t="s">
        <v>1509</v>
      </c>
      <c r="F249" s="24" t="s">
        <v>1510</v>
      </c>
      <c r="G249" s="24" t="s">
        <v>1511</v>
      </c>
      <c r="H249" s="24" t="s">
        <v>645</v>
      </c>
      <c r="I249" s="24" t="s">
        <v>1512</v>
      </c>
      <c r="J249" s="24" t="s">
        <v>540</v>
      </c>
      <c r="K249" s="24" t="s">
        <v>1132</v>
      </c>
      <c r="L249" s="24" t="s">
        <v>1513</v>
      </c>
      <c r="M249" s="24" t="s">
        <v>1514</v>
      </c>
      <c r="N249" s="24" t="s">
        <v>1515</v>
      </c>
      <c r="O249" s="24" t="s">
        <v>649</v>
      </c>
      <c r="P249" s="25">
        <v>15000</v>
      </c>
      <c r="Q249" s="25">
        <v>275700</v>
      </c>
      <c r="R249" s="25">
        <v>4135500000</v>
      </c>
      <c r="S249" s="26" t="s">
        <v>1136</v>
      </c>
      <c r="T249" s="23" t="s">
        <v>1137</v>
      </c>
      <c r="U249" s="24" t="s">
        <v>1138</v>
      </c>
      <c r="V249" s="24"/>
      <c r="W249" s="24">
        <v>10000</v>
      </c>
      <c r="X249" s="24">
        <v>0</v>
      </c>
      <c r="Y249" s="24">
        <v>10000</v>
      </c>
      <c r="Z249" s="24">
        <v>0</v>
      </c>
      <c r="AA249" s="24">
        <v>0</v>
      </c>
      <c r="AB249" s="24">
        <v>0</v>
      </c>
      <c r="AC249" s="24">
        <v>200000</v>
      </c>
      <c r="AD249" s="24">
        <v>0</v>
      </c>
      <c r="AE249" s="24">
        <v>0</v>
      </c>
      <c r="AF249" s="24">
        <v>0</v>
      </c>
      <c r="AG249" s="24">
        <v>4800</v>
      </c>
      <c r="AH249" s="24">
        <v>25000</v>
      </c>
      <c r="AI249" s="24">
        <v>0</v>
      </c>
      <c r="AJ249" s="24">
        <v>0</v>
      </c>
      <c r="AK249" s="24">
        <v>20000</v>
      </c>
      <c r="AL249" s="24">
        <v>400</v>
      </c>
      <c r="AM249" s="24">
        <v>0</v>
      </c>
      <c r="AN249" s="24">
        <v>0</v>
      </c>
      <c r="AO249" s="24">
        <v>0</v>
      </c>
      <c r="AP249" s="24">
        <v>0</v>
      </c>
      <c r="AQ249" s="24">
        <v>0</v>
      </c>
      <c r="AR249" s="24">
        <v>0</v>
      </c>
      <c r="AS249" s="24">
        <v>0</v>
      </c>
      <c r="AT249" s="24">
        <v>500</v>
      </c>
      <c r="AU249" s="27">
        <v>0</v>
      </c>
      <c r="AV249" s="24">
        <v>0</v>
      </c>
      <c r="AW249" s="24">
        <v>0</v>
      </c>
      <c r="AX249" s="24">
        <v>0</v>
      </c>
      <c r="AY249" s="24">
        <v>0</v>
      </c>
      <c r="AZ249" s="24">
        <v>0</v>
      </c>
      <c r="BA249" s="24">
        <v>0</v>
      </c>
      <c r="BB249" s="24">
        <v>0</v>
      </c>
      <c r="BC249" s="24">
        <v>0</v>
      </c>
      <c r="BD249" s="24">
        <v>0</v>
      </c>
      <c r="BE249" s="24">
        <v>0</v>
      </c>
      <c r="BF249" s="24">
        <v>0</v>
      </c>
      <c r="BG249" s="24">
        <v>0</v>
      </c>
      <c r="BH249" s="24">
        <v>5000</v>
      </c>
      <c r="BI249" s="24">
        <v>0</v>
      </c>
      <c r="BJ249" s="24">
        <v>0</v>
      </c>
      <c r="BK249" s="24">
        <v>0</v>
      </c>
      <c r="BL249" s="24">
        <v>0</v>
      </c>
      <c r="BM249" s="24">
        <v>0</v>
      </c>
      <c r="BN249" s="24">
        <v>0</v>
      </c>
      <c r="BO249" s="24">
        <v>0</v>
      </c>
      <c r="BP249" s="24">
        <v>0</v>
      </c>
      <c r="BQ249" s="24">
        <v>0</v>
      </c>
      <c r="BR249" s="24">
        <v>0</v>
      </c>
      <c r="BS249" s="24">
        <v>0</v>
      </c>
      <c r="BT249" s="24">
        <v>0</v>
      </c>
      <c r="BU249" s="24">
        <v>0</v>
      </c>
      <c r="BV249" s="24">
        <v>0</v>
      </c>
      <c r="BW249" s="24">
        <v>0</v>
      </c>
      <c r="BX249" s="24">
        <v>0</v>
      </c>
      <c r="BY249" s="24">
        <v>0</v>
      </c>
      <c r="BZ249" s="24">
        <v>0</v>
      </c>
      <c r="CA249" s="24">
        <v>0</v>
      </c>
    </row>
    <row r="250" spans="1:79" ht="45.75" customHeight="1" x14ac:dyDescent="0.25">
      <c r="A250" s="23">
        <v>334</v>
      </c>
      <c r="B250" s="23">
        <v>990</v>
      </c>
      <c r="C250" s="24" t="s">
        <v>1493</v>
      </c>
      <c r="D250" s="29" t="s">
        <v>1508</v>
      </c>
      <c r="E250" s="23" t="s">
        <v>1516</v>
      </c>
      <c r="F250" s="24" t="s">
        <v>1517</v>
      </c>
      <c r="G250" s="24" t="s">
        <v>645</v>
      </c>
      <c r="H250" s="24" t="s">
        <v>645</v>
      </c>
      <c r="I250" s="24" t="s">
        <v>1512</v>
      </c>
      <c r="J250" s="24" t="s">
        <v>540</v>
      </c>
      <c r="K250" s="24" t="s">
        <v>1132</v>
      </c>
      <c r="L250" s="24" t="s">
        <v>1518</v>
      </c>
      <c r="M250" s="24" t="s">
        <v>112</v>
      </c>
      <c r="N250" s="24" t="s">
        <v>89</v>
      </c>
      <c r="O250" s="24" t="s">
        <v>649</v>
      </c>
      <c r="P250" s="25">
        <v>6508</v>
      </c>
      <c r="Q250" s="25">
        <v>803500</v>
      </c>
      <c r="R250" s="25">
        <v>5229178000</v>
      </c>
      <c r="S250" s="26" t="s">
        <v>113</v>
      </c>
      <c r="T250" s="23" t="s">
        <v>114</v>
      </c>
      <c r="U250" s="24" t="s">
        <v>115</v>
      </c>
      <c r="V250" s="24"/>
      <c r="W250" s="24">
        <v>125000</v>
      </c>
      <c r="X250" s="24">
        <v>0</v>
      </c>
      <c r="Y250" s="24">
        <v>10000</v>
      </c>
      <c r="Z250" s="24">
        <v>8000</v>
      </c>
      <c r="AA250" s="24">
        <v>0</v>
      </c>
      <c r="AB250" s="24">
        <v>0</v>
      </c>
      <c r="AC250" s="24">
        <v>86000</v>
      </c>
      <c r="AD250" s="24">
        <v>0</v>
      </c>
      <c r="AE250" s="24">
        <v>150000</v>
      </c>
      <c r="AF250" s="24">
        <v>30000</v>
      </c>
      <c r="AG250" s="24">
        <v>10000</v>
      </c>
      <c r="AH250" s="24">
        <v>0</v>
      </c>
      <c r="AI250" s="24">
        <v>0</v>
      </c>
      <c r="AJ250" s="24">
        <v>0</v>
      </c>
      <c r="AK250" s="24">
        <v>200000</v>
      </c>
      <c r="AL250" s="24">
        <v>15000</v>
      </c>
      <c r="AM250" s="24">
        <v>10000</v>
      </c>
      <c r="AN250" s="24">
        <v>0</v>
      </c>
      <c r="AO250" s="24">
        <v>0</v>
      </c>
      <c r="AP250" s="24">
        <v>0</v>
      </c>
      <c r="AQ250" s="24">
        <v>0</v>
      </c>
      <c r="AR250" s="24">
        <v>10000</v>
      </c>
      <c r="AS250" s="24">
        <v>0</v>
      </c>
      <c r="AT250" s="24">
        <v>6000</v>
      </c>
      <c r="AU250" s="27">
        <v>0</v>
      </c>
      <c r="AV250" s="24">
        <v>0</v>
      </c>
      <c r="AW250" s="24">
        <v>0</v>
      </c>
      <c r="AX250" s="24">
        <v>0</v>
      </c>
      <c r="AY250" s="24">
        <v>0</v>
      </c>
      <c r="AZ250" s="24">
        <v>0</v>
      </c>
      <c r="BA250" s="24">
        <v>2000</v>
      </c>
      <c r="BB250" s="24">
        <v>5000</v>
      </c>
      <c r="BC250" s="24">
        <v>40000</v>
      </c>
      <c r="BD250" s="24">
        <v>1500</v>
      </c>
      <c r="BE250" s="24">
        <v>30000</v>
      </c>
      <c r="BF250" s="24">
        <v>0</v>
      </c>
      <c r="BG250" s="24">
        <v>0</v>
      </c>
      <c r="BH250" s="24">
        <v>10000</v>
      </c>
      <c r="BI250" s="24">
        <v>50000</v>
      </c>
      <c r="BJ250" s="24">
        <v>5000</v>
      </c>
      <c r="BK250" s="24">
        <v>0</v>
      </c>
      <c r="BL250" s="24">
        <v>0</v>
      </c>
      <c r="BM250" s="24">
        <v>0</v>
      </c>
      <c r="BN250" s="24">
        <v>0</v>
      </c>
      <c r="BO250" s="24">
        <v>0</v>
      </c>
      <c r="BP250" s="24">
        <v>0</v>
      </c>
      <c r="BQ250" s="24">
        <v>0</v>
      </c>
      <c r="BR250" s="24">
        <v>0</v>
      </c>
      <c r="BS250" s="24">
        <v>0</v>
      </c>
      <c r="BT250" s="24">
        <v>0</v>
      </c>
      <c r="BU250" s="24">
        <v>0</v>
      </c>
      <c r="BV250" s="24">
        <v>0</v>
      </c>
      <c r="BW250" s="24">
        <v>0</v>
      </c>
      <c r="BX250" s="24">
        <v>0</v>
      </c>
      <c r="BY250" s="24">
        <v>0</v>
      </c>
      <c r="BZ250" s="24">
        <v>0</v>
      </c>
      <c r="CA250" s="24">
        <v>0</v>
      </c>
    </row>
    <row r="251" spans="1:79" ht="45.75" customHeight="1" x14ac:dyDescent="0.25">
      <c r="A251" s="23">
        <v>905</v>
      </c>
      <c r="B251" s="23">
        <v>990</v>
      </c>
      <c r="C251" s="24" t="s">
        <v>1493</v>
      </c>
      <c r="D251" s="29" t="s">
        <v>1508</v>
      </c>
      <c r="E251" s="23" t="s">
        <v>1519</v>
      </c>
      <c r="F251" s="24" t="s">
        <v>1517</v>
      </c>
      <c r="G251" s="24" t="s">
        <v>645</v>
      </c>
      <c r="H251" s="24" t="s">
        <v>645</v>
      </c>
      <c r="I251" s="24" t="s">
        <v>1520</v>
      </c>
      <c r="J251" s="24" t="s">
        <v>540</v>
      </c>
      <c r="K251" s="24" t="s">
        <v>1132</v>
      </c>
      <c r="L251" s="24" t="s">
        <v>1518</v>
      </c>
      <c r="M251" s="24" t="s">
        <v>112</v>
      </c>
      <c r="N251" s="24" t="s">
        <v>89</v>
      </c>
      <c r="O251" s="24" t="s">
        <v>649</v>
      </c>
      <c r="P251" s="25">
        <v>6843</v>
      </c>
      <c r="Q251" s="25">
        <v>3323583</v>
      </c>
      <c r="R251" s="25">
        <v>22743278469</v>
      </c>
      <c r="S251" s="26" t="s">
        <v>113</v>
      </c>
      <c r="T251" s="23" t="s">
        <v>114</v>
      </c>
      <c r="U251" s="24" t="s">
        <v>115</v>
      </c>
      <c r="V251" s="24"/>
      <c r="W251" s="24">
        <v>926000</v>
      </c>
      <c r="X251" s="24">
        <v>300</v>
      </c>
      <c r="Y251" s="24">
        <v>36000</v>
      </c>
      <c r="Z251" s="24">
        <v>106000</v>
      </c>
      <c r="AA251" s="24">
        <v>0</v>
      </c>
      <c r="AB251" s="24">
        <v>800</v>
      </c>
      <c r="AC251" s="24">
        <v>75500</v>
      </c>
      <c r="AD251" s="24">
        <v>100</v>
      </c>
      <c r="AE251" s="24">
        <v>190000</v>
      </c>
      <c r="AF251" s="24">
        <v>80000</v>
      </c>
      <c r="AG251" s="24">
        <v>247513</v>
      </c>
      <c r="AH251" s="24">
        <v>30000</v>
      </c>
      <c r="AI251" s="24">
        <v>0</v>
      </c>
      <c r="AJ251" s="24">
        <v>2000</v>
      </c>
      <c r="AK251" s="24">
        <v>220000</v>
      </c>
      <c r="AL251" s="24">
        <v>61250</v>
      </c>
      <c r="AM251" s="24">
        <v>20000</v>
      </c>
      <c r="AN251" s="24">
        <v>50000</v>
      </c>
      <c r="AO251" s="24">
        <v>10000</v>
      </c>
      <c r="AP251" s="24">
        <v>90000</v>
      </c>
      <c r="AQ251" s="24">
        <v>130000</v>
      </c>
      <c r="AR251" s="24">
        <v>40000</v>
      </c>
      <c r="AS251" s="24">
        <v>18000</v>
      </c>
      <c r="AT251" s="24">
        <v>20000</v>
      </c>
      <c r="AU251" s="27">
        <v>0</v>
      </c>
      <c r="AV251" s="24">
        <v>101500</v>
      </c>
      <c r="AW251" s="24">
        <v>22000</v>
      </c>
      <c r="AX251" s="24">
        <v>300000</v>
      </c>
      <c r="AY251" s="24">
        <v>0</v>
      </c>
      <c r="AZ251" s="24">
        <v>5000</v>
      </c>
      <c r="BA251" s="24">
        <v>35000</v>
      </c>
      <c r="BB251" s="24">
        <v>15000</v>
      </c>
      <c r="BC251" s="24">
        <v>170000</v>
      </c>
      <c r="BD251" s="24">
        <v>3120</v>
      </c>
      <c r="BE251" s="24">
        <v>22000</v>
      </c>
      <c r="BF251" s="24">
        <v>0</v>
      </c>
      <c r="BG251" s="24">
        <v>50000</v>
      </c>
      <c r="BH251" s="24">
        <v>40000</v>
      </c>
      <c r="BI251" s="24">
        <v>0</v>
      </c>
      <c r="BJ251" s="24">
        <v>200000</v>
      </c>
      <c r="BK251" s="24">
        <v>1500</v>
      </c>
      <c r="BL251" s="24">
        <v>5000</v>
      </c>
      <c r="BM251" s="24">
        <v>0</v>
      </c>
      <c r="BN251" s="24">
        <v>0</v>
      </c>
      <c r="BO251" s="24">
        <v>0</v>
      </c>
      <c r="BP251" s="24">
        <v>0</v>
      </c>
      <c r="BQ251" s="24">
        <v>0</v>
      </c>
      <c r="BR251" s="24">
        <v>0</v>
      </c>
      <c r="BS251" s="24">
        <v>0</v>
      </c>
      <c r="BT251" s="24">
        <v>0</v>
      </c>
      <c r="BU251" s="24">
        <v>0</v>
      </c>
      <c r="BV251" s="24">
        <v>0</v>
      </c>
      <c r="BW251" s="24">
        <v>0</v>
      </c>
      <c r="BX251" s="24">
        <v>0</v>
      </c>
      <c r="BY251" s="24">
        <v>0</v>
      </c>
      <c r="BZ251" s="24">
        <v>0</v>
      </c>
      <c r="CA251" s="24">
        <v>0</v>
      </c>
    </row>
    <row r="252" spans="1:79" ht="45.75" customHeight="1" x14ac:dyDescent="0.25">
      <c r="A252" s="23">
        <v>470</v>
      </c>
      <c r="B252" s="23">
        <f>VLOOKUP(H252,[1]TT3040!G:P,2,FALSE)</f>
        <v>984</v>
      </c>
      <c r="C252" s="24" t="str">
        <f>VLOOKUP(H252,[1]TT3040!G:P,9,FALSE)</f>
        <v>26. DUNG DỊCH ĐIỀU CHỈNH NƯỚC, ĐIỆN GIẢI, CÂN BẰNG ACID-BASE VÀ CÁC DUNG DỊCH TIÊM TRUYỀN KHÁC</v>
      </c>
      <c r="D252" s="23" t="str">
        <f>VLOOKUP(H252,[1]TT3040!G:P,10,FALSE)</f>
        <v>26.2. Thuốc tiêm truyền</v>
      </c>
      <c r="E252" s="23" t="s">
        <v>1521</v>
      </c>
      <c r="F252" s="24" t="s">
        <v>1522</v>
      </c>
      <c r="G252" s="24" t="s">
        <v>1523</v>
      </c>
      <c r="H252" s="24" t="s">
        <v>1524</v>
      </c>
      <c r="I252" s="24" t="s">
        <v>1525</v>
      </c>
      <c r="J252" s="24" t="s">
        <v>85</v>
      </c>
      <c r="K252" s="24" t="s">
        <v>99</v>
      </c>
      <c r="L252" s="24" t="s">
        <v>1526</v>
      </c>
      <c r="M252" s="24" t="s">
        <v>133</v>
      </c>
      <c r="N252" s="24" t="s">
        <v>89</v>
      </c>
      <c r="O252" s="24" t="s">
        <v>90</v>
      </c>
      <c r="P252" s="25">
        <v>897</v>
      </c>
      <c r="Q252" s="25">
        <v>130440</v>
      </c>
      <c r="R252" s="25">
        <v>117004680</v>
      </c>
      <c r="S252" s="26" t="s">
        <v>134</v>
      </c>
      <c r="T252" s="23" t="s">
        <v>135</v>
      </c>
      <c r="U252" s="24" t="s">
        <v>136</v>
      </c>
      <c r="V252" s="24"/>
      <c r="W252" s="24">
        <v>58000</v>
      </c>
      <c r="X252" s="24">
        <v>0</v>
      </c>
      <c r="Y252" s="24">
        <v>10000</v>
      </c>
      <c r="Z252" s="24">
        <v>5000</v>
      </c>
      <c r="AA252" s="24">
        <v>0</v>
      </c>
      <c r="AB252" s="24">
        <v>0</v>
      </c>
      <c r="AC252" s="24">
        <v>3100</v>
      </c>
      <c r="AD252" s="24">
        <v>40</v>
      </c>
      <c r="AE252" s="24">
        <v>1000</v>
      </c>
      <c r="AF252" s="24">
        <v>12000</v>
      </c>
      <c r="AG252" s="24">
        <v>2000</v>
      </c>
      <c r="AH252" s="24">
        <v>500</v>
      </c>
      <c r="AI252" s="24">
        <v>0</v>
      </c>
      <c r="AJ252" s="24">
        <v>0</v>
      </c>
      <c r="AK252" s="24">
        <v>0</v>
      </c>
      <c r="AL252" s="24">
        <v>5000</v>
      </c>
      <c r="AM252" s="24">
        <v>3000</v>
      </c>
      <c r="AN252" s="24">
        <v>2000</v>
      </c>
      <c r="AO252" s="24">
        <v>300</v>
      </c>
      <c r="AP252" s="24">
        <v>1000</v>
      </c>
      <c r="AQ252" s="24">
        <v>200</v>
      </c>
      <c r="AR252" s="24">
        <v>2000</v>
      </c>
      <c r="AS252" s="24">
        <v>300</v>
      </c>
      <c r="AT252" s="24">
        <v>50</v>
      </c>
      <c r="AU252" s="27">
        <v>0</v>
      </c>
      <c r="AV252" s="24">
        <v>1000</v>
      </c>
      <c r="AW252" s="24">
        <v>6000</v>
      </c>
      <c r="AX252" s="24">
        <v>1000</v>
      </c>
      <c r="AY252" s="24">
        <v>1500</v>
      </c>
      <c r="AZ252" s="24">
        <v>2000</v>
      </c>
      <c r="BA252" s="24">
        <v>500</v>
      </c>
      <c r="BB252" s="24">
        <v>1000</v>
      </c>
      <c r="BC252" s="24">
        <v>5000</v>
      </c>
      <c r="BD252" s="24">
        <v>0</v>
      </c>
      <c r="BE252" s="24">
        <v>2000</v>
      </c>
      <c r="BF252" s="24">
        <v>0</v>
      </c>
      <c r="BG252" s="24">
        <v>500</v>
      </c>
      <c r="BH252" s="24">
        <v>0</v>
      </c>
      <c r="BI252" s="24">
        <v>0</v>
      </c>
      <c r="BJ252" s="24">
        <v>3950</v>
      </c>
      <c r="BK252" s="24">
        <v>0</v>
      </c>
      <c r="BL252" s="24">
        <v>500</v>
      </c>
      <c r="BM252" s="24">
        <v>0</v>
      </c>
      <c r="BN252" s="24">
        <v>0</v>
      </c>
      <c r="BO252" s="24">
        <v>0</v>
      </c>
      <c r="BP252" s="24">
        <v>0</v>
      </c>
      <c r="BQ252" s="24">
        <v>0</v>
      </c>
      <c r="BR252" s="24">
        <v>0</v>
      </c>
      <c r="BS252" s="24">
        <v>0</v>
      </c>
      <c r="BT252" s="24">
        <v>0</v>
      </c>
      <c r="BU252" s="24">
        <v>0</v>
      </c>
      <c r="BV252" s="24">
        <v>0</v>
      </c>
      <c r="BW252" s="24">
        <v>0</v>
      </c>
      <c r="BX252" s="24">
        <v>0</v>
      </c>
      <c r="BY252" s="24">
        <v>0</v>
      </c>
      <c r="BZ252" s="24">
        <v>0</v>
      </c>
      <c r="CA252" s="24">
        <v>0</v>
      </c>
    </row>
    <row r="253" spans="1:79" ht="45.75" customHeight="1" x14ac:dyDescent="0.25">
      <c r="A253" s="23">
        <v>214</v>
      </c>
      <c r="B253" s="23">
        <f>VLOOKUP(H253,[1]TT3040!G:P,2,FALSE)</f>
        <v>985</v>
      </c>
      <c r="C253" s="24" t="str">
        <f>VLOOKUP(H253,[1]TT3040!G:P,9,FALSE)</f>
        <v>26. DUNG DỊCH ĐIỀU CHỈNH NƯỚC, ĐIỆN GIẢI, CÂN BẰNG ACID-BASE VÀ CÁC DUNG DỊCH TIÊM TRUYỀN KHÁC</v>
      </c>
      <c r="D253" s="23" t="str">
        <f>VLOOKUP(H253,[1]TT3040!G:P,10,FALSE)</f>
        <v>26.2. Thuốc tiêm truyền</v>
      </c>
      <c r="E253" s="23" t="s">
        <v>1527</v>
      </c>
      <c r="F253" s="24" t="s">
        <v>1528</v>
      </c>
      <c r="G253" s="24" t="s">
        <v>1529</v>
      </c>
      <c r="H253" s="24" t="s">
        <v>1529</v>
      </c>
      <c r="I253" s="24" t="s">
        <v>1530</v>
      </c>
      <c r="J253" s="24" t="s">
        <v>540</v>
      </c>
      <c r="K253" s="24" t="s">
        <v>1132</v>
      </c>
      <c r="L253" s="24" t="s">
        <v>1531</v>
      </c>
      <c r="M253" s="24" t="s">
        <v>1514</v>
      </c>
      <c r="N253" s="24" t="s">
        <v>1515</v>
      </c>
      <c r="O253" s="24" t="s">
        <v>649</v>
      </c>
      <c r="P253" s="25">
        <v>15000</v>
      </c>
      <c r="Q253" s="25">
        <v>30460</v>
      </c>
      <c r="R253" s="25">
        <v>456900000</v>
      </c>
      <c r="S253" s="26" t="s">
        <v>1136</v>
      </c>
      <c r="T253" s="23" t="s">
        <v>1137</v>
      </c>
      <c r="U253" s="24" t="s">
        <v>1138</v>
      </c>
      <c r="V253" s="24"/>
      <c r="W253" s="24">
        <v>0</v>
      </c>
      <c r="X253" s="24">
        <v>0</v>
      </c>
      <c r="Y253" s="24">
        <v>10000</v>
      </c>
      <c r="Z253" s="24">
        <v>0</v>
      </c>
      <c r="AA253" s="24">
        <v>0</v>
      </c>
      <c r="AB253" s="24">
        <v>0</v>
      </c>
      <c r="AC253" s="24">
        <v>13000</v>
      </c>
      <c r="AD253" s="24">
        <v>0</v>
      </c>
      <c r="AE253" s="24">
        <v>0</v>
      </c>
      <c r="AF253" s="24">
        <v>0</v>
      </c>
      <c r="AG253" s="24">
        <v>2400</v>
      </c>
      <c r="AH253" s="24">
        <v>500</v>
      </c>
      <c r="AI253" s="24">
        <v>0</v>
      </c>
      <c r="AJ253" s="24">
        <v>0</v>
      </c>
      <c r="AK253" s="24">
        <v>2000</v>
      </c>
      <c r="AL253" s="24">
        <v>1000</v>
      </c>
      <c r="AM253" s="24">
        <v>0</v>
      </c>
      <c r="AN253" s="24">
        <v>0</v>
      </c>
      <c r="AO253" s="24">
        <v>0</v>
      </c>
      <c r="AP253" s="24">
        <v>0</v>
      </c>
      <c r="AQ253" s="24">
        <v>0</v>
      </c>
      <c r="AR253" s="24">
        <v>0</v>
      </c>
      <c r="AS253" s="24">
        <v>0</v>
      </c>
      <c r="AT253" s="24">
        <v>1000</v>
      </c>
      <c r="AU253" s="27">
        <v>0</v>
      </c>
      <c r="AV253" s="24">
        <v>0</v>
      </c>
      <c r="AW253" s="24">
        <v>60</v>
      </c>
      <c r="AX253" s="24">
        <v>0</v>
      </c>
      <c r="AY253" s="24">
        <v>0</v>
      </c>
      <c r="AZ253" s="24">
        <v>0</v>
      </c>
      <c r="BA253" s="24">
        <v>500</v>
      </c>
      <c r="BB253" s="24">
        <v>0</v>
      </c>
      <c r="BC253" s="24">
        <v>0</v>
      </c>
      <c r="BD253" s="24">
        <v>0</v>
      </c>
      <c r="BE253" s="24">
        <v>0</v>
      </c>
      <c r="BF253" s="24">
        <v>0</v>
      </c>
      <c r="BG253" s="24">
        <v>0</v>
      </c>
      <c r="BH253" s="24">
        <v>0</v>
      </c>
      <c r="BI253" s="24">
        <v>0</v>
      </c>
      <c r="BJ253" s="24">
        <v>0</v>
      </c>
      <c r="BK253" s="24">
        <v>0</v>
      </c>
      <c r="BL253" s="24">
        <v>0</v>
      </c>
      <c r="BM253" s="24">
        <v>0</v>
      </c>
      <c r="BN253" s="24">
        <v>0</v>
      </c>
      <c r="BO253" s="24">
        <v>0</v>
      </c>
      <c r="BP253" s="24">
        <v>0</v>
      </c>
      <c r="BQ253" s="24">
        <v>0</v>
      </c>
      <c r="BR253" s="24">
        <v>0</v>
      </c>
      <c r="BS253" s="24">
        <v>0</v>
      </c>
      <c r="BT253" s="24">
        <v>0</v>
      </c>
      <c r="BU253" s="24">
        <v>0</v>
      </c>
      <c r="BV253" s="24">
        <v>0</v>
      </c>
      <c r="BW253" s="24">
        <v>0</v>
      </c>
      <c r="BX253" s="24">
        <v>0</v>
      </c>
      <c r="BY253" s="24">
        <v>0</v>
      </c>
      <c r="BZ253" s="24">
        <v>0</v>
      </c>
      <c r="CA253" s="24">
        <v>0</v>
      </c>
    </row>
    <row r="254" spans="1:79" ht="45.75" customHeight="1" x14ac:dyDescent="0.25">
      <c r="A254" s="23">
        <v>546</v>
      </c>
      <c r="B254" s="23">
        <f>VLOOKUP(H254,[1]TT3040!G:P,2,FALSE)</f>
        <v>985</v>
      </c>
      <c r="C254" s="24" t="str">
        <f>VLOOKUP(H254,[1]TT3040!G:P,9,FALSE)</f>
        <v>26. DUNG DỊCH ĐIỀU CHỈNH NƯỚC, ĐIỆN GIẢI, CÂN BẰNG ACID-BASE VÀ CÁC DUNG DỊCH TIÊM TRUYỀN KHÁC</v>
      </c>
      <c r="D254" s="23" t="str">
        <f>VLOOKUP(H254,[1]TT3040!G:P,10,FALSE)</f>
        <v>26.2. Thuốc tiêm truyền</v>
      </c>
      <c r="E254" s="23" t="s">
        <v>1532</v>
      </c>
      <c r="F254" s="24" t="s">
        <v>1533</v>
      </c>
      <c r="G254" s="24" t="s">
        <v>1534</v>
      </c>
      <c r="H254" s="24" t="s">
        <v>1529</v>
      </c>
      <c r="I254" s="24" t="s">
        <v>1535</v>
      </c>
      <c r="J254" s="24" t="s">
        <v>540</v>
      </c>
      <c r="K254" s="24" t="s">
        <v>1132</v>
      </c>
      <c r="L254" s="24" t="s">
        <v>1536</v>
      </c>
      <c r="M254" s="24" t="s">
        <v>112</v>
      </c>
      <c r="N254" s="24" t="s">
        <v>89</v>
      </c>
      <c r="O254" s="24" t="s">
        <v>649</v>
      </c>
      <c r="P254" s="25">
        <v>9083</v>
      </c>
      <c r="Q254" s="25">
        <v>140196</v>
      </c>
      <c r="R254" s="25">
        <v>1273400268</v>
      </c>
      <c r="S254" s="26" t="s">
        <v>113</v>
      </c>
      <c r="T254" s="23" t="s">
        <v>114</v>
      </c>
      <c r="U254" s="24" t="s">
        <v>115</v>
      </c>
      <c r="V254" s="24"/>
      <c r="W254" s="24">
        <v>15000</v>
      </c>
      <c r="X254" s="24">
        <v>900</v>
      </c>
      <c r="Y254" s="24">
        <v>40000</v>
      </c>
      <c r="Z254" s="24">
        <v>5000</v>
      </c>
      <c r="AA254" s="24">
        <v>0</v>
      </c>
      <c r="AB254" s="24">
        <v>0</v>
      </c>
      <c r="AC254" s="24">
        <v>18800</v>
      </c>
      <c r="AD254" s="24">
        <v>40</v>
      </c>
      <c r="AE254" s="24">
        <v>5000</v>
      </c>
      <c r="AF254" s="24">
        <v>160</v>
      </c>
      <c r="AG254" s="24">
        <v>11646</v>
      </c>
      <c r="AH254" s="24">
        <v>500</v>
      </c>
      <c r="AI254" s="24">
        <v>0</v>
      </c>
      <c r="AJ254" s="24">
        <v>0</v>
      </c>
      <c r="AK254" s="24">
        <v>10000</v>
      </c>
      <c r="AL254" s="24">
        <v>3000</v>
      </c>
      <c r="AM254" s="24">
        <v>1000</v>
      </c>
      <c r="AN254" s="24">
        <v>2000</v>
      </c>
      <c r="AO254" s="24">
        <v>0</v>
      </c>
      <c r="AP254" s="24">
        <v>2000</v>
      </c>
      <c r="AQ254" s="24">
        <v>1200</v>
      </c>
      <c r="AR254" s="24">
        <v>1800</v>
      </c>
      <c r="AS254" s="24">
        <v>400</v>
      </c>
      <c r="AT254" s="24">
        <v>1000</v>
      </c>
      <c r="AU254" s="27">
        <v>0</v>
      </c>
      <c r="AV254" s="24">
        <v>100</v>
      </c>
      <c r="AW254" s="24">
        <v>1200</v>
      </c>
      <c r="AX254" s="24">
        <v>8000</v>
      </c>
      <c r="AY254" s="24">
        <v>0</v>
      </c>
      <c r="AZ254" s="24">
        <v>2000</v>
      </c>
      <c r="BA254" s="24">
        <v>4000</v>
      </c>
      <c r="BB254" s="24">
        <v>200</v>
      </c>
      <c r="BC254" s="24">
        <v>3000</v>
      </c>
      <c r="BD254" s="24">
        <v>600</v>
      </c>
      <c r="BE254" s="24">
        <v>200</v>
      </c>
      <c r="BF254" s="24">
        <v>0</v>
      </c>
      <c r="BG254" s="24">
        <v>50</v>
      </c>
      <c r="BH254" s="24">
        <v>0</v>
      </c>
      <c r="BI254" s="24">
        <v>1000</v>
      </c>
      <c r="BJ254" s="24">
        <v>0</v>
      </c>
      <c r="BK254" s="24">
        <v>100</v>
      </c>
      <c r="BL254" s="24">
        <v>200</v>
      </c>
      <c r="BM254" s="24">
        <v>100</v>
      </c>
      <c r="BN254" s="24">
        <v>0</v>
      </c>
      <c r="BO254" s="24">
        <v>0</v>
      </c>
      <c r="BP254" s="24">
        <v>0</v>
      </c>
      <c r="BQ254" s="24">
        <v>0</v>
      </c>
      <c r="BR254" s="24">
        <v>0</v>
      </c>
      <c r="BS254" s="24">
        <v>0</v>
      </c>
      <c r="BT254" s="24">
        <v>0</v>
      </c>
      <c r="BU254" s="24">
        <v>0</v>
      </c>
      <c r="BV254" s="24">
        <v>0</v>
      </c>
      <c r="BW254" s="24">
        <v>0</v>
      </c>
      <c r="BX254" s="24">
        <v>0</v>
      </c>
      <c r="BY254" s="24">
        <v>0</v>
      </c>
      <c r="BZ254" s="24">
        <v>0</v>
      </c>
      <c r="CA254" s="24">
        <v>0</v>
      </c>
    </row>
    <row r="255" spans="1:79" ht="45.75" customHeight="1" x14ac:dyDescent="0.25">
      <c r="A255" s="23">
        <v>547</v>
      </c>
      <c r="B255" s="23">
        <f>VLOOKUP(H255,[1]TT3040!G:P,2,FALSE)</f>
        <v>985</v>
      </c>
      <c r="C255" s="24" t="str">
        <f>VLOOKUP(H255,[1]TT3040!G:P,9,FALSE)</f>
        <v>26. DUNG DỊCH ĐIỀU CHỈNH NƯỚC, ĐIỆN GIẢI, CÂN BẰNG ACID-BASE VÀ CÁC DUNG DỊCH TIÊM TRUYỀN KHÁC</v>
      </c>
      <c r="D255" s="23" t="str">
        <f>VLOOKUP(H255,[1]TT3040!G:P,10,FALSE)</f>
        <v>26.2. Thuốc tiêm truyền</v>
      </c>
      <c r="E255" s="23" t="s">
        <v>1537</v>
      </c>
      <c r="F255" s="24" t="s">
        <v>1538</v>
      </c>
      <c r="G255" s="24" t="s">
        <v>1528</v>
      </c>
      <c r="H255" s="24" t="s">
        <v>1529</v>
      </c>
      <c r="I255" s="24" t="s">
        <v>1539</v>
      </c>
      <c r="J255" s="24" t="s">
        <v>540</v>
      </c>
      <c r="K255" s="24" t="s">
        <v>1132</v>
      </c>
      <c r="L255" s="24" t="s">
        <v>1540</v>
      </c>
      <c r="M255" s="24" t="s">
        <v>112</v>
      </c>
      <c r="N255" s="24" t="s">
        <v>89</v>
      </c>
      <c r="O255" s="24" t="s">
        <v>649</v>
      </c>
      <c r="P255" s="25">
        <v>12493</v>
      </c>
      <c r="Q255" s="25">
        <v>31040</v>
      </c>
      <c r="R255" s="25">
        <v>387782720</v>
      </c>
      <c r="S255" s="26" t="s">
        <v>113</v>
      </c>
      <c r="T255" s="23" t="s">
        <v>114</v>
      </c>
      <c r="U255" s="24" t="s">
        <v>115</v>
      </c>
      <c r="V255" s="24"/>
      <c r="W255" s="24">
        <v>6000</v>
      </c>
      <c r="X255" s="24">
        <v>0</v>
      </c>
      <c r="Y255" s="24">
        <v>5000</v>
      </c>
      <c r="Z255" s="24">
        <v>200</v>
      </c>
      <c r="AA255" s="24">
        <v>0</v>
      </c>
      <c r="AB255" s="24">
        <v>0</v>
      </c>
      <c r="AC255" s="24">
        <v>0</v>
      </c>
      <c r="AD255" s="24">
        <v>40</v>
      </c>
      <c r="AE255" s="24">
        <v>1000</v>
      </c>
      <c r="AF255" s="24">
        <v>100</v>
      </c>
      <c r="AG255" s="24">
        <v>500</v>
      </c>
      <c r="AH255" s="24">
        <v>0</v>
      </c>
      <c r="AI255" s="24">
        <v>0</v>
      </c>
      <c r="AJ255" s="24">
        <v>0</v>
      </c>
      <c r="AK255" s="24">
        <v>0</v>
      </c>
      <c r="AL255" s="24">
        <v>1000</v>
      </c>
      <c r="AM255" s="24">
        <v>500</v>
      </c>
      <c r="AN255" s="24">
        <v>1000</v>
      </c>
      <c r="AO255" s="24">
        <v>0</v>
      </c>
      <c r="AP255" s="24">
        <v>3000</v>
      </c>
      <c r="AQ255" s="24">
        <v>600</v>
      </c>
      <c r="AR255" s="24">
        <v>800</v>
      </c>
      <c r="AS255" s="24">
        <v>0</v>
      </c>
      <c r="AT255" s="24">
        <v>1000</v>
      </c>
      <c r="AU255" s="27">
        <v>0</v>
      </c>
      <c r="AV255" s="24">
        <v>500</v>
      </c>
      <c r="AW255" s="24">
        <v>0</v>
      </c>
      <c r="AX255" s="24">
        <v>100</v>
      </c>
      <c r="AY255" s="24">
        <v>1000</v>
      </c>
      <c r="AZ255" s="24">
        <v>500</v>
      </c>
      <c r="BA255" s="24">
        <v>4000</v>
      </c>
      <c r="BB255" s="24">
        <v>100</v>
      </c>
      <c r="BC255" s="24">
        <v>1000</v>
      </c>
      <c r="BD255" s="24">
        <v>500</v>
      </c>
      <c r="BE255" s="24">
        <v>200</v>
      </c>
      <c r="BF255" s="24">
        <v>0</v>
      </c>
      <c r="BG255" s="24">
        <v>50</v>
      </c>
      <c r="BH255" s="24">
        <v>0</v>
      </c>
      <c r="BI255" s="24">
        <v>200</v>
      </c>
      <c r="BJ255" s="24">
        <v>2100</v>
      </c>
      <c r="BK255" s="24">
        <v>0</v>
      </c>
      <c r="BL255" s="24">
        <v>50</v>
      </c>
      <c r="BM255" s="24">
        <v>0</v>
      </c>
      <c r="BN255" s="24">
        <v>0</v>
      </c>
      <c r="BO255" s="24">
        <v>0</v>
      </c>
      <c r="BP255" s="24">
        <v>0</v>
      </c>
      <c r="BQ255" s="24">
        <v>0</v>
      </c>
      <c r="BR255" s="24">
        <v>0</v>
      </c>
      <c r="BS255" s="24">
        <v>0</v>
      </c>
      <c r="BT255" s="24">
        <v>0</v>
      </c>
      <c r="BU255" s="24">
        <v>0</v>
      </c>
      <c r="BV255" s="24">
        <v>0</v>
      </c>
      <c r="BW255" s="24">
        <v>0</v>
      </c>
      <c r="BX255" s="24">
        <v>0</v>
      </c>
      <c r="BY255" s="24">
        <v>0</v>
      </c>
      <c r="BZ255" s="24">
        <v>0</v>
      </c>
      <c r="CA255" s="24">
        <v>0</v>
      </c>
    </row>
    <row r="256" spans="1:79" ht="45.75" customHeight="1" x14ac:dyDescent="0.25">
      <c r="A256" s="23">
        <v>548</v>
      </c>
      <c r="B256" s="23">
        <f>VLOOKUP(H256,[1]TT3040!G:P,2,FALSE)</f>
        <v>985</v>
      </c>
      <c r="C256" s="24" t="str">
        <f>VLOOKUP(H256,[1]TT3040!G:P,9,FALSE)</f>
        <v>26. DUNG DỊCH ĐIỀU CHỈNH NƯỚC, ĐIỆN GIẢI, CÂN BẰNG ACID-BASE VÀ CÁC DUNG DỊCH TIÊM TRUYỀN KHÁC</v>
      </c>
      <c r="D256" s="23" t="str">
        <f>VLOOKUP(H256,[1]TT3040!G:P,10,FALSE)</f>
        <v>26.2. Thuốc tiêm truyền</v>
      </c>
      <c r="E256" s="23" t="s">
        <v>1541</v>
      </c>
      <c r="F256" s="24" t="s">
        <v>1542</v>
      </c>
      <c r="G256" s="24" t="s">
        <v>1543</v>
      </c>
      <c r="H256" s="24" t="s">
        <v>1529</v>
      </c>
      <c r="I256" s="24" t="s">
        <v>1544</v>
      </c>
      <c r="J256" s="24" t="s">
        <v>540</v>
      </c>
      <c r="K256" s="24" t="s">
        <v>1132</v>
      </c>
      <c r="L256" s="24" t="s">
        <v>1545</v>
      </c>
      <c r="M256" s="24" t="s">
        <v>112</v>
      </c>
      <c r="N256" s="24" t="s">
        <v>89</v>
      </c>
      <c r="O256" s="24" t="s">
        <v>649</v>
      </c>
      <c r="P256" s="25">
        <v>14910</v>
      </c>
      <c r="Q256" s="25">
        <v>6710</v>
      </c>
      <c r="R256" s="25">
        <v>100046100</v>
      </c>
      <c r="S256" s="26" t="s">
        <v>113</v>
      </c>
      <c r="T256" s="23" t="s">
        <v>114</v>
      </c>
      <c r="U256" s="24" t="s">
        <v>115</v>
      </c>
      <c r="V256" s="24"/>
      <c r="W256" s="24">
        <v>100</v>
      </c>
      <c r="X256" s="24">
        <v>0</v>
      </c>
      <c r="Y256" s="24">
        <v>1000</v>
      </c>
      <c r="Z256" s="24">
        <v>200</v>
      </c>
      <c r="AA256" s="24">
        <v>0</v>
      </c>
      <c r="AB256" s="24">
        <v>0</v>
      </c>
      <c r="AC256" s="24">
        <v>0</v>
      </c>
      <c r="AD256" s="24">
        <v>0</v>
      </c>
      <c r="AE256" s="24">
        <v>0</v>
      </c>
      <c r="AF256" s="24">
        <v>0</v>
      </c>
      <c r="AG256" s="24">
        <v>500</v>
      </c>
      <c r="AH256" s="24">
        <v>0</v>
      </c>
      <c r="AI256" s="24">
        <v>0</v>
      </c>
      <c r="AJ256" s="24">
        <v>0</v>
      </c>
      <c r="AK256" s="24">
        <v>2000</v>
      </c>
      <c r="AL256" s="24">
        <v>1000</v>
      </c>
      <c r="AM256" s="24">
        <v>300</v>
      </c>
      <c r="AN256" s="24">
        <v>0</v>
      </c>
      <c r="AO256" s="24">
        <v>0</v>
      </c>
      <c r="AP256" s="24">
        <v>0</v>
      </c>
      <c r="AQ256" s="24">
        <v>600</v>
      </c>
      <c r="AR256" s="24">
        <v>0</v>
      </c>
      <c r="AS256" s="24">
        <v>0</v>
      </c>
      <c r="AT256" s="24">
        <v>400</v>
      </c>
      <c r="AU256" s="27">
        <v>0</v>
      </c>
      <c r="AV256" s="24">
        <v>60</v>
      </c>
      <c r="AW256" s="24">
        <v>0</v>
      </c>
      <c r="AX256" s="24">
        <v>0</v>
      </c>
      <c r="AY256" s="24">
        <v>0</v>
      </c>
      <c r="AZ256" s="24">
        <v>200</v>
      </c>
      <c r="BA256" s="24">
        <v>0</v>
      </c>
      <c r="BB256" s="24">
        <v>100</v>
      </c>
      <c r="BC256" s="24">
        <v>0</v>
      </c>
      <c r="BD256" s="24">
        <v>0</v>
      </c>
      <c r="BE256" s="24">
        <v>200</v>
      </c>
      <c r="BF256" s="24">
        <v>0</v>
      </c>
      <c r="BG256" s="24">
        <v>50</v>
      </c>
      <c r="BH256" s="24">
        <v>0</v>
      </c>
      <c r="BI256" s="24">
        <v>0</v>
      </c>
      <c r="BJ256" s="24">
        <v>0</v>
      </c>
      <c r="BK256" s="24">
        <v>0</v>
      </c>
      <c r="BL256" s="24">
        <v>0</v>
      </c>
      <c r="BM256" s="24">
        <v>0</v>
      </c>
      <c r="BN256" s="24">
        <v>0</v>
      </c>
      <c r="BO256" s="24">
        <v>0</v>
      </c>
      <c r="BP256" s="24">
        <v>0</v>
      </c>
      <c r="BQ256" s="24">
        <v>0</v>
      </c>
      <c r="BR256" s="24">
        <v>0</v>
      </c>
      <c r="BS256" s="24">
        <v>0</v>
      </c>
      <c r="BT256" s="24">
        <v>0</v>
      </c>
      <c r="BU256" s="24">
        <v>0</v>
      </c>
      <c r="BV256" s="24">
        <v>0</v>
      </c>
      <c r="BW256" s="24">
        <v>0</v>
      </c>
      <c r="BX256" s="24">
        <v>0</v>
      </c>
      <c r="BY256" s="24">
        <v>0</v>
      </c>
      <c r="BZ256" s="24">
        <v>0</v>
      </c>
      <c r="CA256" s="24">
        <v>0</v>
      </c>
    </row>
    <row r="257" spans="1:79" ht="45.75" customHeight="1" x14ac:dyDescent="0.25">
      <c r="A257" s="23">
        <v>549</v>
      </c>
      <c r="B257" s="23">
        <f>VLOOKUP(H257,[1]TT3040!G:P,2,FALSE)</f>
        <v>985</v>
      </c>
      <c r="C257" s="24" t="str">
        <f>VLOOKUP(H257,[1]TT3040!G:P,9,FALSE)</f>
        <v>26. DUNG DỊCH ĐIỀU CHỈNH NƯỚC, ĐIỆN GIẢI, CÂN BẰNG ACID-BASE VÀ CÁC DUNG DỊCH TIÊM TRUYỀN KHÁC</v>
      </c>
      <c r="D257" s="23" t="str">
        <f>VLOOKUP(H257,[1]TT3040!G:P,10,FALSE)</f>
        <v>26.2. Thuốc tiêm truyền</v>
      </c>
      <c r="E257" s="23" t="s">
        <v>1546</v>
      </c>
      <c r="F257" s="24" t="s">
        <v>1547</v>
      </c>
      <c r="G257" s="24" t="s">
        <v>1534</v>
      </c>
      <c r="H257" s="24" t="s">
        <v>1529</v>
      </c>
      <c r="I257" s="24" t="s">
        <v>1548</v>
      </c>
      <c r="J257" s="24" t="s">
        <v>540</v>
      </c>
      <c r="K257" s="24" t="s">
        <v>1132</v>
      </c>
      <c r="L257" s="24" t="s">
        <v>1549</v>
      </c>
      <c r="M257" s="24" t="s">
        <v>112</v>
      </c>
      <c r="N257" s="24" t="s">
        <v>89</v>
      </c>
      <c r="O257" s="24" t="s">
        <v>649</v>
      </c>
      <c r="P257" s="25">
        <v>7968</v>
      </c>
      <c r="Q257" s="25">
        <v>131300</v>
      </c>
      <c r="R257" s="25">
        <v>1046198400</v>
      </c>
      <c r="S257" s="26" t="s">
        <v>113</v>
      </c>
      <c r="T257" s="23" t="s">
        <v>114</v>
      </c>
      <c r="U257" s="24" t="s">
        <v>115</v>
      </c>
      <c r="V257" s="24"/>
      <c r="W257" s="24">
        <v>0</v>
      </c>
      <c r="X257" s="24">
        <v>0</v>
      </c>
      <c r="Y257" s="24">
        <v>10000</v>
      </c>
      <c r="Z257" s="24">
        <v>0</v>
      </c>
      <c r="AA257" s="24">
        <v>0</v>
      </c>
      <c r="AB257" s="24">
        <v>0</v>
      </c>
      <c r="AC257" s="24">
        <v>0</v>
      </c>
      <c r="AD257" s="24">
        <v>0</v>
      </c>
      <c r="AE257" s="24">
        <v>0</v>
      </c>
      <c r="AF257" s="24">
        <v>100</v>
      </c>
      <c r="AG257" s="24">
        <v>10000</v>
      </c>
      <c r="AH257" s="24">
        <v>20000</v>
      </c>
      <c r="AI257" s="24">
        <v>0</v>
      </c>
      <c r="AJ257" s="24">
        <v>0</v>
      </c>
      <c r="AK257" s="24">
        <v>20000</v>
      </c>
      <c r="AL257" s="24">
        <v>6000</v>
      </c>
      <c r="AM257" s="24">
        <v>15000</v>
      </c>
      <c r="AN257" s="24">
        <v>0</v>
      </c>
      <c r="AO257" s="24">
        <v>0</v>
      </c>
      <c r="AP257" s="24">
        <v>0</v>
      </c>
      <c r="AQ257" s="24">
        <v>2000</v>
      </c>
      <c r="AR257" s="24">
        <v>0</v>
      </c>
      <c r="AS257" s="24">
        <v>0</v>
      </c>
      <c r="AT257" s="24">
        <v>15000</v>
      </c>
      <c r="AU257" s="27">
        <v>0</v>
      </c>
      <c r="AV257" s="24">
        <v>0</v>
      </c>
      <c r="AW257" s="24">
        <v>0</v>
      </c>
      <c r="AX257" s="24">
        <v>0</v>
      </c>
      <c r="AY257" s="24">
        <v>0</v>
      </c>
      <c r="AZ257" s="24">
        <v>0</v>
      </c>
      <c r="BA257" s="24">
        <v>0</v>
      </c>
      <c r="BB257" s="24">
        <v>500</v>
      </c>
      <c r="BC257" s="24">
        <v>0</v>
      </c>
      <c r="BD257" s="24">
        <v>2600</v>
      </c>
      <c r="BE257" s="24">
        <v>10000</v>
      </c>
      <c r="BF257" s="24">
        <v>0</v>
      </c>
      <c r="BG257" s="24">
        <v>0</v>
      </c>
      <c r="BH257" s="24">
        <v>0</v>
      </c>
      <c r="BI257" s="24">
        <v>20000</v>
      </c>
      <c r="BJ257" s="24">
        <v>0</v>
      </c>
      <c r="BK257" s="24">
        <v>0</v>
      </c>
      <c r="BL257" s="24">
        <v>0</v>
      </c>
      <c r="BM257" s="24">
        <v>100</v>
      </c>
      <c r="BN257" s="24">
        <v>0</v>
      </c>
      <c r="BO257" s="24">
        <v>0</v>
      </c>
      <c r="BP257" s="24">
        <v>0</v>
      </c>
      <c r="BQ257" s="24">
        <v>0</v>
      </c>
      <c r="BR257" s="24">
        <v>0</v>
      </c>
      <c r="BS257" s="24">
        <v>0</v>
      </c>
      <c r="BT257" s="24">
        <v>0</v>
      </c>
      <c r="BU257" s="24">
        <v>0</v>
      </c>
      <c r="BV257" s="24">
        <v>0</v>
      </c>
      <c r="BW257" s="24">
        <v>0</v>
      </c>
      <c r="BX257" s="24">
        <v>0</v>
      </c>
      <c r="BY257" s="24">
        <v>0</v>
      </c>
      <c r="BZ257" s="24">
        <v>0</v>
      </c>
      <c r="CA257" s="24">
        <v>0</v>
      </c>
    </row>
    <row r="258" spans="1:79" ht="45.75" customHeight="1" x14ac:dyDescent="0.25">
      <c r="A258" s="23">
        <v>550</v>
      </c>
      <c r="B258" s="23">
        <f>VLOOKUP(H258,[1]TT3040!G:P,2,FALSE)</f>
        <v>985</v>
      </c>
      <c r="C258" s="24" t="str">
        <f>VLOOKUP(H258,[1]TT3040!G:P,9,FALSE)</f>
        <v>26. DUNG DỊCH ĐIỀU CHỈNH NƯỚC, ĐIỆN GIẢI, CÂN BẰNG ACID-BASE VÀ CÁC DUNG DỊCH TIÊM TRUYỀN KHÁC</v>
      </c>
      <c r="D258" s="23" t="str">
        <f>VLOOKUP(H258,[1]TT3040!G:P,10,FALSE)</f>
        <v>26.2. Thuốc tiêm truyền</v>
      </c>
      <c r="E258" s="23" t="s">
        <v>1550</v>
      </c>
      <c r="F258" s="24" t="s">
        <v>1547</v>
      </c>
      <c r="G258" s="24" t="s">
        <v>1551</v>
      </c>
      <c r="H258" s="24" t="s">
        <v>1529</v>
      </c>
      <c r="I258" s="24" t="s">
        <v>1552</v>
      </c>
      <c r="J258" s="24" t="s">
        <v>540</v>
      </c>
      <c r="K258" s="24" t="s">
        <v>1132</v>
      </c>
      <c r="L258" s="24" t="s">
        <v>1549</v>
      </c>
      <c r="M258" s="24" t="s">
        <v>112</v>
      </c>
      <c r="N258" s="24" t="s">
        <v>89</v>
      </c>
      <c r="O258" s="24" t="s">
        <v>649</v>
      </c>
      <c r="P258" s="25">
        <v>7499</v>
      </c>
      <c r="Q258" s="25">
        <v>887912</v>
      </c>
      <c r="R258" s="25">
        <v>6658452088</v>
      </c>
      <c r="S258" s="26" t="s">
        <v>113</v>
      </c>
      <c r="T258" s="23" t="s">
        <v>114</v>
      </c>
      <c r="U258" s="24" t="s">
        <v>115</v>
      </c>
      <c r="V258" s="24"/>
      <c r="W258" s="24">
        <v>220000</v>
      </c>
      <c r="X258" s="24">
        <v>900</v>
      </c>
      <c r="Y258" s="24">
        <v>40000</v>
      </c>
      <c r="Z258" s="24">
        <v>15000</v>
      </c>
      <c r="AA258" s="24">
        <v>10000</v>
      </c>
      <c r="AB258" s="24">
        <v>100</v>
      </c>
      <c r="AC258" s="24">
        <v>20000</v>
      </c>
      <c r="AD258" s="24">
        <v>20</v>
      </c>
      <c r="AE258" s="24">
        <v>20000</v>
      </c>
      <c r="AF258" s="24">
        <v>245</v>
      </c>
      <c r="AG258" s="24">
        <v>70527</v>
      </c>
      <c r="AH258" s="24">
        <v>30000</v>
      </c>
      <c r="AI258" s="24">
        <v>0</v>
      </c>
      <c r="AJ258" s="24">
        <v>2000</v>
      </c>
      <c r="AK258" s="24">
        <v>44000</v>
      </c>
      <c r="AL258" s="24">
        <v>25000</v>
      </c>
      <c r="AM258" s="24">
        <v>20000</v>
      </c>
      <c r="AN258" s="24">
        <v>40000</v>
      </c>
      <c r="AO258" s="24">
        <v>7000</v>
      </c>
      <c r="AP258" s="24">
        <v>30000</v>
      </c>
      <c r="AQ258" s="24">
        <v>15020</v>
      </c>
      <c r="AR258" s="24">
        <v>28000</v>
      </c>
      <c r="AS258" s="24">
        <v>10000</v>
      </c>
      <c r="AT258" s="24">
        <v>5000</v>
      </c>
      <c r="AU258" s="27">
        <v>0</v>
      </c>
      <c r="AV258" s="24">
        <v>52000</v>
      </c>
      <c r="AW258" s="24">
        <v>20000</v>
      </c>
      <c r="AX258" s="24">
        <v>30000</v>
      </c>
      <c r="AY258" s="24">
        <v>15000</v>
      </c>
      <c r="AZ258" s="24">
        <v>3000</v>
      </c>
      <c r="BA258" s="24">
        <v>15000</v>
      </c>
      <c r="BB258" s="24">
        <v>5000</v>
      </c>
      <c r="BC258" s="24">
        <v>12000</v>
      </c>
      <c r="BD258" s="24">
        <v>700</v>
      </c>
      <c r="BE258" s="24">
        <v>20000</v>
      </c>
      <c r="BF258" s="24">
        <v>0</v>
      </c>
      <c r="BG258" s="24">
        <v>10000</v>
      </c>
      <c r="BH258" s="24">
        <v>500</v>
      </c>
      <c r="BI258" s="24">
        <v>8000</v>
      </c>
      <c r="BJ258" s="24">
        <v>40500</v>
      </c>
      <c r="BK258" s="24">
        <v>200</v>
      </c>
      <c r="BL258" s="24">
        <v>3000</v>
      </c>
      <c r="BM258" s="24">
        <v>100</v>
      </c>
      <c r="BN258" s="24">
        <v>0</v>
      </c>
      <c r="BO258" s="24">
        <v>0</v>
      </c>
      <c r="BP258" s="24">
        <v>100</v>
      </c>
      <c r="BQ258" s="24">
        <v>0</v>
      </c>
      <c r="BR258" s="24">
        <v>0</v>
      </c>
      <c r="BS258" s="24">
        <v>0</v>
      </c>
      <c r="BT258" s="24">
        <v>0</v>
      </c>
      <c r="BU258" s="24">
        <v>0</v>
      </c>
      <c r="BV258" s="24">
        <v>0</v>
      </c>
      <c r="BW258" s="24">
        <v>0</v>
      </c>
      <c r="BX258" s="24">
        <v>0</v>
      </c>
      <c r="BY258" s="24">
        <v>0</v>
      </c>
      <c r="BZ258" s="24">
        <v>0</v>
      </c>
      <c r="CA258" s="24">
        <v>0</v>
      </c>
    </row>
    <row r="259" spans="1:79" ht="45.75" customHeight="1" x14ac:dyDescent="0.25">
      <c r="A259" s="23">
        <v>786</v>
      </c>
      <c r="B259" s="23">
        <f>VLOOKUP(H259,[1]TT3040!G:P,2,FALSE)</f>
        <v>985</v>
      </c>
      <c r="C259" s="24" t="str">
        <f>VLOOKUP(H259,[1]TT3040!G:P,9,FALSE)</f>
        <v>26. DUNG DỊCH ĐIỀU CHỈNH NƯỚC, ĐIỆN GIẢI, CÂN BẰNG ACID-BASE VÀ CÁC DUNG DỊCH TIÊM TRUYỀN KHÁC</v>
      </c>
      <c r="D259" s="23" t="str">
        <f>VLOOKUP(H259,[1]TT3040!G:P,10,FALSE)</f>
        <v>26.2. Thuốc tiêm truyền</v>
      </c>
      <c r="E259" s="23" t="s">
        <v>1553</v>
      </c>
      <c r="F259" s="24" t="s">
        <v>1538</v>
      </c>
      <c r="G259" s="24" t="s">
        <v>1529</v>
      </c>
      <c r="H259" s="24" t="s">
        <v>1529</v>
      </c>
      <c r="I259" s="24" t="s">
        <v>1539</v>
      </c>
      <c r="J259" s="24" t="s">
        <v>540</v>
      </c>
      <c r="K259" s="24" t="s">
        <v>1132</v>
      </c>
      <c r="L259" s="24" t="s">
        <v>1540</v>
      </c>
      <c r="M259" s="24" t="s">
        <v>112</v>
      </c>
      <c r="N259" s="24" t="s">
        <v>89</v>
      </c>
      <c r="O259" s="24" t="s">
        <v>649</v>
      </c>
      <c r="P259" s="25">
        <v>12493</v>
      </c>
      <c r="Q259" s="25">
        <v>18800</v>
      </c>
      <c r="R259" s="25">
        <v>234868400</v>
      </c>
      <c r="S259" s="26" t="s">
        <v>113</v>
      </c>
      <c r="T259" s="23" t="s">
        <v>114</v>
      </c>
      <c r="U259" s="24" t="s">
        <v>115</v>
      </c>
      <c r="V259" s="24"/>
      <c r="W259" s="24">
        <v>0</v>
      </c>
      <c r="X259" s="24">
        <v>0</v>
      </c>
      <c r="Y259" s="24">
        <v>10000</v>
      </c>
      <c r="Z259" s="24">
        <v>0</v>
      </c>
      <c r="AA259" s="24">
        <v>0</v>
      </c>
      <c r="AB259" s="24">
        <v>0</v>
      </c>
      <c r="AC259" s="24">
        <v>0</v>
      </c>
      <c r="AD259" s="24">
        <v>0</v>
      </c>
      <c r="AE259" s="24">
        <v>0</v>
      </c>
      <c r="AF259" s="24">
        <v>0</v>
      </c>
      <c r="AG259" s="24">
        <v>0</v>
      </c>
      <c r="AH259" s="24">
        <v>0</v>
      </c>
      <c r="AI259" s="24">
        <v>0</v>
      </c>
      <c r="AJ259" s="24">
        <v>0</v>
      </c>
      <c r="AK259" s="24">
        <v>2000</v>
      </c>
      <c r="AL259" s="24">
        <v>0</v>
      </c>
      <c r="AM259" s="24">
        <v>0</v>
      </c>
      <c r="AN259" s="24">
        <v>2000</v>
      </c>
      <c r="AO259" s="24">
        <v>0</v>
      </c>
      <c r="AP259" s="24">
        <v>0</v>
      </c>
      <c r="AQ259" s="24">
        <v>0</v>
      </c>
      <c r="AR259" s="24">
        <v>0</v>
      </c>
      <c r="AS259" s="24">
        <v>0</v>
      </c>
      <c r="AT259" s="24">
        <v>100</v>
      </c>
      <c r="AU259" s="27">
        <v>0</v>
      </c>
      <c r="AV259" s="24">
        <v>0</v>
      </c>
      <c r="AW259" s="24">
        <v>0</v>
      </c>
      <c r="AX259" s="24">
        <v>0</v>
      </c>
      <c r="AY259" s="24">
        <v>2000</v>
      </c>
      <c r="AZ259" s="24">
        <v>0</v>
      </c>
      <c r="BA259" s="24">
        <v>0</v>
      </c>
      <c r="BB259" s="24">
        <v>0</v>
      </c>
      <c r="BC259" s="24">
        <v>2000</v>
      </c>
      <c r="BD259" s="24">
        <v>600</v>
      </c>
      <c r="BE259" s="24">
        <v>0</v>
      </c>
      <c r="BF259" s="24">
        <v>0</v>
      </c>
      <c r="BG259" s="24">
        <v>0</v>
      </c>
      <c r="BH259" s="24">
        <v>0</v>
      </c>
      <c r="BI259" s="24">
        <v>0</v>
      </c>
      <c r="BJ259" s="24">
        <v>0</v>
      </c>
      <c r="BK259" s="24">
        <v>0</v>
      </c>
      <c r="BL259" s="24">
        <v>0</v>
      </c>
      <c r="BM259" s="24">
        <v>100</v>
      </c>
      <c r="BN259" s="24">
        <v>0</v>
      </c>
      <c r="BO259" s="24">
        <v>0</v>
      </c>
      <c r="BP259" s="24">
        <v>0</v>
      </c>
      <c r="BQ259" s="24">
        <v>0</v>
      </c>
      <c r="BR259" s="24">
        <v>0</v>
      </c>
      <c r="BS259" s="24">
        <v>0</v>
      </c>
      <c r="BT259" s="24">
        <v>0</v>
      </c>
      <c r="BU259" s="24">
        <v>0</v>
      </c>
      <c r="BV259" s="24">
        <v>0</v>
      </c>
      <c r="BW259" s="24">
        <v>0</v>
      </c>
      <c r="BX259" s="24">
        <v>0</v>
      </c>
      <c r="BY259" s="24">
        <v>0</v>
      </c>
      <c r="BZ259" s="24">
        <v>0</v>
      </c>
      <c r="CA259" s="24">
        <v>0</v>
      </c>
    </row>
    <row r="260" spans="1:79" ht="45.75" customHeight="1" x14ac:dyDescent="0.25">
      <c r="A260" s="23">
        <v>1093</v>
      </c>
      <c r="B260" s="23">
        <f>VLOOKUP(H260,[1]TT3040!G:P,2,FALSE)</f>
        <v>994</v>
      </c>
      <c r="C260" s="24" t="str">
        <f>VLOOKUP(H260,[1]TT3040!G:P,9,FALSE)</f>
        <v>26. DUNG DỊCH ĐIỀU CHỈNH NƯỚC, ĐIỆN GIẢI, CÂN BẰNG ACID-BASE VÀ CÁC DUNG DỊCH TIÊM TRUYỀN KHÁC</v>
      </c>
      <c r="D260" s="23" t="str">
        <f>VLOOKUP(H260,[1]TT3040!G:P,10,FALSE)</f>
        <v>26.2. Thuốc tiêm truyền</v>
      </c>
      <c r="E260" s="23" t="s">
        <v>1554</v>
      </c>
      <c r="F260" s="24" t="s">
        <v>1555</v>
      </c>
      <c r="G260" s="24" t="s">
        <v>1556</v>
      </c>
      <c r="H260" s="24" t="s">
        <v>1556</v>
      </c>
      <c r="I260" s="24" t="s">
        <v>1557</v>
      </c>
      <c r="J260" s="24" t="s">
        <v>540</v>
      </c>
      <c r="K260" s="24" t="s">
        <v>1132</v>
      </c>
      <c r="L260" s="24" t="s">
        <v>1558</v>
      </c>
      <c r="M260" s="24" t="s">
        <v>112</v>
      </c>
      <c r="N260" s="24" t="s">
        <v>89</v>
      </c>
      <c r="O260" s="24" t="s">
        <v>649</v>
      </c>
      <c r="P260" s="25">
        <v>7663</v>
      </c>
      <c r="Q260" s="25">
        <v>1226270</v>
      </c>
      <c r="R260" s="25">
        <v>9396907010</v>
      </c>
      <c r="S260" s="26" t="s">
        <v>113</v>
      </c>
      <c r="T260" s="23" t="s">
        <v>114</v>
      </c>
      <c r="U260" s="24" t="s">
        <v>115</v>
      </c>
      <c r="V260" s="24"/>
      <c r="W260" s="24">
        <v>160000</v>
      </c>
      <c r="X260" s="24">
        <v>4500</v>
      </c>
      <c r="Y260" s="24">
        <v>130000</v>
      </c>
      <c r="Z260" s="24">
        <v>2000</v>
      </c>
      <c r="AA260" s="24">
        <v>50000</v>
      </c>
      <c r="AB260" s="24">
        <v>300</v>
      </c>
      <c r="AC260" s="24">
        <v>64800</v>
      </c>
      <c r="AD260" s="24">
        <v>0</v>
      </c>
      <c r="AE260" s="24">
        <v>30000</v>
      </c>
      <c r="AF260" s="24">
        <v>2000</v>
      </c>
      <c r="AG260" s="24">
        <v>55956</v>
      </c>
      <c r="AH260" s="24">
        <v>40000</v>
      </c>
      <c r="AI260" s="24">
        <v>0</v>
      </c>
      <c r="AJ260" s="24">
        <v>0</v>
      </c>
      <c r="AK260" s="24">
        <v>24000</v>
      </c>
      <c r="AL260" s="24">
        <v>16000</v>
      </c>
      <c r="AM260" s="24">
        <v>20000</v>
      </c>
      <c r="AN260" s="24">
        <v>50000</v>
      </c>
      <c r="AO260" s="24">
        <v>7400</v>
      </c>
      <c r="AP260" s="24">
        <v>50000</v>
      </c>
      <c r="AQ260" s="24">
        <v>48000</v>
      </c>
      <c r="AR260" s="24">
        <v>54000</v>
      </c>
      <c r="AS260" s="24">
        <v>12000</v>
      </c>
      <c r="AT260" s="24">
        <v>20000</v>
      </c>
      <c r="AU260" s="27">
        <v>0</v>
      </c>
      <c r="AV260" s="24">
        <v>82000</v>
      </c>
      <c r="AW260" s="24">
        <v>20000</v>
      </c>
      <c r="AX260" s="24">
        <v>40000</v>
      </c>
      <c r="AY260" s="24">
        <v>5000</v>
      </c>
      <c r="AZ260" s="24">
        <v>25074</v>
      </c>
      <c r="BA260" s="24">
        <v>50000</v>
      </c>
      <c r="BB260" s="24">
        <v>22000</v>
      </c>
      <c r="BC260" s="24">
        <v>24000</v>
      </c>
      <c r="BD260" s="24">
        <v>12840</v>
      </c>
      <c r="BE260" s="24">
        <v>10000</v>
      </c>
      <c r="BF260" s="24">
        <v>0</v>
      </c>
      <c r="BG260" s="24">
        <v>50000</v>
      </c>
      <c r="BH260" s="24">
        <v>400</v>
      </c>
      <c r="BI260" s="24">
        <v>12000</v>
      </c>
      <c r="BJ260" s="24">
        <v>30000</v>
      </c>
      <c r="BK260" s="24">
        <v>1000</v>
      </c>
      <c r="BL260" s="24">
        <v>1000</v>
      </c>
      <c r="BM260" s="24">
        <v>0</v>
      </c>
      <c r="BN260" s="24">
        <v>0</v>
      </c>
      <c r="BO260" s="24">
        <v>0</v>
      </c>
      <c r="BP260" s="24">
        <v>0</v>
      </c>
      <c r="BQ260" s="24">
        <v>0</v>
      </c>
      <c r="BR260" s="24">
        <v>0</v>
      </c>
      <c r="BS260" s="24">
        <v>0</v>
      </c>
      <c r="BT260" s="24">
        <v>0</v>
      </c>
      <c r="BU260" s="24">
        <v>0</v>
      </c>
      <c r="BV260" s="24">
        <v>0</v>
      </c>
      <c r="BW260" s="24">
        <v>0</v>
      </c>
      <c r="BX260" s="24">
        <v>0</v>
      </c>
      <c r="BY260" s="24">
        <v>0</v>
      </c>
      <c r="BZ260" s="24">
        <v>0</v>
      </c>
      <c r="CA260" s="24">
        <v>0</v>
      </c>
    </row>
    <row r="261" spans="1:79" ht="45.75" customHeight="1" x14ac:dyDescent="0.25">
      <c r="A261" s="29"/>
      <c r="B261" s="29"/>
      <c r="C261" s="24" t="s">
        <v>1559</v>
      </c>
      <c r="D261" s="29" t="s">
        <v>1559</v>
      </c>
      <c r="E261" s="29"/>
      <c r="F261" s="29"/>
      <c r="G261" s="29"/>
      <c r="H261" s="29"/>
      <c r="I261" s="29"/>
      <c r="J261" s="29"/>
      <c r="K261" s="29"/>
      <c r="L261" s="29"/>
      <c r="M261" s="29"/>
      <c r="N261" s="29"/>
      <c r="O261" s="29"/>
      <c r="P261" s="30"/>
      <c r="Q261" s="30"/>
      <c r="R261" s="30"/>
      <c r="S261" s="30"/>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31"/>
      <c r="AV261" s="29"/>
      <c r="AW261" s="29"/>
      <c r="AX261" s="29"/>
      <c r="AY261" s="29"/>
      <c r="AZ261" s="29"/>
      <c r="BA261" s="29"/>
      <c r="BB261" s="29"/>
      <c r="BC261" s="29"/>
      <c r="BD261" s="29"/>
      <c r="BE261" s="29"/>
      <c r="BF261" s="29"/>
      <c r="BG261" s="29"/>
      <c r="BH261" s="29"/>
      <c r="BI261" s="29"/>
      <c r="BJ261" s="29"/>
      <c r="BK261" s="29"/>
      <c r="BL261" s="29"/>
      <c r="BM261" s="29"/>
      <c r="BN261" s="29"/>
      <c r="BO261" s="29"/>
      <c r="BP261" s="29"/>
      <c r="BQ261" s="29"/>
      <c r="BR261" s="29"/>
      <c r="BS261" s="29"/>
      <c r="BT261" s="29"/>
      <c r="BU261" s="29"/>
      <c r="BV261" s="29"/>
      <c r="BW261" s="29"/>
      <c r="BX261" s="29"/>
      <c r="BY261" s="29"/>
      <c r="BZ261" s="29"/>
      <c r="CA261" s="29"/>
    </row>
    <row r="262" spans="1:79" s="32" customFormat="1" ht="45.75" customHeight="1" x14ac:dyDescent="0.25">
      <c r="A262" s="23">
        <v>674</v>
      </c>
      <c r="B262" s="23">
        <v>1015</v>
      </c>
      <c r="C262" s="24" t="s">
        <v>1559</v>
      </c>
      <c r="D262" s="23" t="s">
        <v>1559</v>
      </c>
      <c r="E262" s="23" t="s">
        <v>1560</v>
      </c>
      <c r="F262" s="24" t="s">
        <v>1561</v>
      </c>
      <c r="G262" s="24" t="s">
        <v>1562</v>
      </c>
      <c r="H262" s="24" t="s">
        <v>1562</v>
      </c>
      <c r="I262" s="24" t="s">
        <v>1563</v>
      </c>
      <c r="J262" s="24" t="s">
        <v>252</v>
      </c>
      <c r="K262" s="24" t="s">
        <v>570</v>
      </c>
      <c r="L262" s="24" t="s">
        <v>1564</v>
      </c>
      <c r="M262" s="24" t="s">
        <v>1565</v>
      </c>
      <c r="N262" s="24" t="s">
        <v>89</v>
      </c>
      <c r="O262" s="24" t="s">
        <v>257</v>
      </c>
      <c r="P262" s="25">
        <v>560</v>
      </c>
      <c r="Q262" s="25">
        <v>6445000</v>
      </c>
      <c r="R262" s="25">
        <v>3609200000</v>
      </c>
      <c r="S262" s="26" t="s">
        <v>437</v>
      </c>
      <c r="T262" s="23" t="s">
        <v>438</v>
      </c>
      <c r="U262" s="24" t="s">
        <v>439</v>
      </c>
      <c r="V262" s="24"/>
      <c r="W262" s="24">
        <v>0</v>
      </c>
      <c r="X262" s="24">
        <v>100000</v>
      </c>
      <c r="Y262" s="24">
        <v>10000</v>
      </c>
      <c r="Z262" s="24">
        <v>0</v>
      </c>
      <c r="AA262" s="24">
        <v>0</v>
      </c>
      <c r="AB262" s="24">
        <v>0</v>
      </c>
      <c r="AC262" s="24">
        <v>0</v>
      </c>
      <c r="AD262" s="24">
        <v>0</v>
      </c>
      <c r="AE262" s="24">
        <v>0</v>
      </c>
      <c r="AF262" s="24">
        <v>0</v>
      </c>
      <c r="AG262" s="24">
        <v>1200000</v>
      </c>
      <c r="AH262" s="24">
        <v>10000</v>
      </c>
      <c r="AI262" s="24">
        <v>0</v>
      </c>
      <c r="AJ262" s="24">
        <v>0</v>
      </c>
      <c r="AK262" s="24">
        <v>500</v>
      </c>
      <c r="AL262" s="24">
        <v>320000</v>
      </c>
      <c r="AM262" s="24">
        <v>300000</v>
      </c>
      <c r="AN262" s="24">
        <v>500000</v>
      </c>
      <c r="AO262" s="24">
        <v>490000</v>
      </c>
      <c r="AP262" s="24">
        <v>0</v>
      </c>
      <c r="AQ262" s="24">
        <v>100000</v>
      </c>
      <c r="AR262" s="24">
        <v>300000</v>
      </c>
      <c r="AS262" s="24">
        <v>0</v>
      </c>
      <c r="AT262" s="24">
        <v>40000</v>
      </c>
      <c r="AU262" s="27">
        <v>150000</v>
      </c>
      <c r="AV262" s="24">
        <v>2000000</v>
      </c>
      <c r="AW262" s="24">
        <v>60000</v>
      </c>
      <c r="AX262" s="24">
        <v>50000</v>
      </c>
      <c r="AY262" s="24">
        <v>50000</v>
      </c>
      <c r="AZ262" s="24">
        <v>80000</v>
      </c>
      <c r="BA262" s="24">
        <v>300000</v>
      </c>
      <c r="BB262" s="24">
        <v>80000</v>
      </c>
      <c r="BC262" s="24">
        <v>107000</v>
      </c>
      <c r="BD262" s="24">
        <v>32000</v>
      </c>
      <c r="BE262" s="24">
        <v>32000</v>
      </c>
      <c r="BF262" s="24">
        <v>0</v>
      </c>
      <c r="BG262" s="24">
        <v>0</v>
      </c>
      <c r="BH262" s="24">
        <v>0</v>
      </c>
      <c r="BI262" s="24">
        <v>0</v>
      </c>
      <c r="BJ262" s="24">
        <v>132000</v>
      </c>
      <c r="BK262" s="24">
        <v>0</v>
      </c>
      <c r="BL262" s="24">
        <v>1500</v>
      </c>
      <c r="BM262" s="24">
        <v>0</v>
      </c>
      <c r="BN262" s="24">
        <v>0</v>
      </c>
      <c r="BO262" s="24">
        <v>0</v>
      </c>
      <c r="BP262" s="24">
        <v>0</v>
      </c>
      <c r="BQ262" s="24">
        <v>0</v>
      </c>
      <c r="BR262" s="24">
        <v>0</v>
      </c>
      <c r="BS262" s="24">
        <v>0</v>
      </c>
      <c r="BT262" s="24">
        <v>0</v>
      </c>
      <c r="BU262" s="24">
        <v>0</v>
      </c>
      <c r="BV262" s="24">
        <v>0</v>
      </c>
      <c r="BW262" s="24">
        <v>0</v>
      </c>
      <c r="BX262" s="24">
        <v>0</v>
      </c>
      <c r="BY262" s="24">
        <v>0</v>
      </c>
      <c r="BZ262" s="24">
        <v>0</v>
      </c>
      <c r="CA262" s="24">
        <v>0</v>
      </c>
    </row>
    <row r="263" spans="1:79" ht="45.75" customHeight="1" x14ac:dyDescent="0.25">
      <c r="A263" s="23">
        <v>1042</v>
      </c>
      <c r="B263" s="23">
        <v>1023</v>
      </c>
      <c r="C263" s="24" t="s">
        <v>1559</v>
      </c>
      <c r="D263" s="23" t="s">
        <v>1559</v>
      </c>
      <c r="E263" s="23" t="s">
        <v>1566</v>
      </c>
      <c r="F263" s="24" t="s">
        <v>1567</v>
      </c>
      <c r="G263" s="24" t="s">
        <v>1568</v>
      </c>
      <c r="H263" s="24" t="s">
        <v>1568</v>
      </c>
      <c r="I263" s="24" t="s">
        <v>1569</v>
      </c>
      <c r="J263" s="24" t="s">
        <v>85</v>
      </c>
      <c r="K263" s="24" t="s">
        <v>99</v>
      </c>
      <c r="L263" s="24" t="s">
        <v>1570</v>
      </c>
      <c r="M263" s="24" t="s">
        <v>112</v>
      </c>
      <c r="N263" s="24" t="s">
        <v>89</v>
      </c>
      <c r="O263" s="24" t="s">
        <v>90</v>
      </c>
      <c r="P263" s="25">
        <v>440</v>
      </c>
      <c r="Q263" s="25">
        <v>804150</v>
      </c>
      <c r="R263" s="25">
        <v>353826000</v>
      </c>
      <c r="S263" s="26" t="s">
        <v>113</v>
      </c>
      <c r="T263" s="23" t="s">
        <v>114</v>
      </c>
      <c r="U263" s="24" t="s">
        <v>115</v>
      </c>
      <c r="V263" s="24"/>
      <c r="W263" s="24">
        <v>50000</v>
      </c>
      <c r="X263" s="24">
        <v>0</v>
      </c>
      <c r="Y263" s="24">
        <v>0</v>
      </c>
      <c r="Z263" s="24">
        <v>0</v>
      </c>
      <c r="AA263" s="24">
        <v>0</v>
      </c>
      <c r="AB263" s="24">
        <v>200000</v>
      </c>
      <c r="AC263" s="24">
        <v>0</v>
      </c>
      <c r="AD263" s="24">
        <v>130000</v>
      </c>
      <c r="AE263" s="24">
        <v>0</v>
      </c>
      <c r="AF263" s="24">
        <v>0</v>
      </c>
      <c r="AG263" s="24">
        <v>0</v>
      </c>
      <c r="AH263" s="24">
        <v>24000</v>
      </c>
      <c r="AI263" s="24">
        <v>0</v>
      </c>
      <c r="AJ263" s="24">
        <v>0</v>
      </c>
      <c r="AK263" s="24">
        <v>20000</v>
      </c>
      <c r="AL263" s="24">
        <v>4000</v>
      </c>
      <c r="AM263" s="24">
        <v>30000</v>
      </c>
      <c r="AN263" s="24">
        <v>20000</v>
      </c>
      <c r="AO263" s="24">
        <v>32000</v>
      </c>
      <c r="AP263" s="24">
        <v>10000</v>
      </c>
      <c r="AQ263" s="24">
        <v>1000</v>
      </c>
      <c r="AR263" s="24">
        <v>14000</v>
      </c>
      <c r="AS263" s="24">
        <v>28000</v>
      </c>
      <c r="AT263" s="24">
        <v>25000</v>
      </c>
      <c r="AU263" s="27">
        <v>0</v>
      </c>
      <c r="AV263" s="24">
        <v>10000</v>
      </c>
      <c r="AW263" s="24">
        <v>0</v>
      </c>
      <c r="AX263" s="24">
        <v>0</v>
      </c>
      <c r="AY263" s="24">
        <v>0</v>
      </c>
      <c r="AZ263" s="24">
        <v>40000</v>
      </c>
      <c r="BA263" s="24">
        <v>50000</v>
      </c>
      <c r="BB263" s="24">
        <v>24000</v>
      </c>
      <c r="BC263" s="24">
        <v>30000</v>
      </c>
      <c r="BD263" s="24">
        <v>48800</v>
      </c>
      <c r="BE263" s="24">
        <v>8000</v>
      </c>
      <c r="BF263" s="24">
        <v>0</v>
      </c>
      <c r="BG263" s="24">
        <v>0</v>
      </c>
      <c r="BH263" s="24">
        <v>0</v>
      </c>
      <c r="BI263" s="24">
        <v>0</v>
      </c>
      <c r="BJ263" s="24">
        <v>2350</v>
      </c>
      <c r="BK263" s="24">
        <v>3000</v>
      </c>
      <c r="BL263" s="24">
        <v>0</v>
      </c>
      <c r="BM263" s="24">
        <v>0</v>
      </c>
      <c r="BN263" s="24">
        <v>0</v>
      </c>
      <c r="BO263" s="24">
        <v>0</v>
      </c>
      <c r="BP263" s="24">
        <v>0</v>
      </c>
      <c r="BQ263" s="24">
        <v>0</v>
      </c>
      <c r="BR263" s="24">
        <v>0</v>
      </c>
      <c r="BS263" s="24">
        <v>0</v>
      </c>
      <c r="BT263" s="24">
        <v>0</v>
      </c>
      <c r="BU263" s="24">
        <v>0</v>
      </c>
      <c r="BV263" s="24">
        <v>0</v>
      </c>
      <c r="BW263" s="24">
        <v>0</v>
      </c>
      <c r="BX263" s="24">
        <v>0</v>
      </c>
      <c r="BY263" s="24">
        <v>0</v>
      </c>
      <c r="BZ263" s="24">
        <v>0</v>
      </c>
      <c r="CA263" s="24">
        <v>0</v>
      </c>
    </row>
    <row r="264" spans="1:79" ht="45.75" customHeight="1" x14ac:dyDescent="0.25">
      <c r="A264" s="23">
        <v>685</v>
      </c>
      <c r="B264" s="23">
        <f>VLOOKUP(H264,[1]TT3040!G:P,2,FALSE)</f>
        <v>1029</v>
      </c>
      <c r="C264" s="24" t="s">
        <v>1559</v>
      </c>
      <c r="D264" s="23" t="str">
        <f>VLOOKUP(H264,[1]TT3040!G:P,10,FALSE)</f>
        <v xml:space="preserve">27. KHOÁNG CHẤT VÀ VITAMIN </v>
      </c>
      <c r="E264" s="23" t="s">
        <v>1571</v>
      </c>
      <c r="F264" s="24" t="s">
        <v>1572</v>
      </c>
      <c r="G264" s="24" t="s">
        <v>1573</v>
      </c>
      <c r="H264" s="14" t="s">
        <v>1574</v>
      </c>
      <c r="I264" s="24" t="s">
        <v>337</v>
      </c>
      <c r="J264" s="24" t="s">
        <v>85</v>
      </c>
      <c r="K264" s="24" t="s">
        <v>99</v>
      </c>
      <c r="L264" s="24" t="s">
        <v>1575</v>
      </c>
      <c r="M264" s="24" t="s">
        <v>1576</v>
      </c>
      <c r="N264" s="24" t="s">
        <v>89</v>
      </c>
      <c r="O264" s="24" t="s">
        <v>90</v>
      </c>
      <c r="P264" s="25">
        <v>1588</v>
      </c>
      <c r="Q264" s="25">
        <v>72469</v>
      </c>
      <c r="R264" s="25">
        <v>115080772</v>
      </c>
      <c r="S264" s="26" t="s">
        <v>437</v>
      </c>
      <c r="T264" s="23" t="s">
        <v>438</v>
      </c>
      <c r="U264" s="24" t="s">
        <v>439</v>
      </c>
      <c r="V264" s="24"/>
      <c r="W264" s="24">
        <v>0</v>
      </c>
      <c r="X264" s="24">
        <v>0</v>
      </c>
      <c r="Y264" s="24">
        <v>0</v>
      </c>
      <c r="Z264" s="24">
        <v>0</v>
      </c>
      <c r="AA264" s="24">
        <v>0</v>
      </c>
      <c r="AB264" s="24">
        <v>0</v>
      </c>
      <c r="AC264" s="24">
        <v>25700</v>
      </c>
      <c r="AD264" s="24">
        <v>0</v>
      </c>
      <c r="AE264" s="24">
        <v>2000</v>
      </c>
      <c r="AF264" s="24">
        <v>0</v>
      </c>
      <c r="AG264" s="24">
        <v>1497</v>
      </c>
      <c r="AH264" s="24">
        <v>400</v>
      </c>
      <c r="AI264" s="24">
        <v>0</v>
      </c>
      <c r="AJ264" s="24">
        <v>500</v>
      </c>
      <c r="AK264" s="24">
        <v>2000</v>
      </c>
      <c r="AL264" s="24">
        <v>2400</v>
      </c>
      <c r="AM264" s="24">
        <v>3000</v>
      </c>
      <c r="AN264" s="24">
        <v>5000</v>
      </c>
      <c r="AO264" s="24">
        <v>1500</v>
      </c>
      <c r="AP264" s="24">
        <v>2000</v>
      </c>
      <c r="AQ264" s="24">
        <v>1040</v>
      </c>
      <c r="AR264" s="24">
        <v>1000</v>
      </c>
      <c r="AS264" s="24">
        <v>1000</v>
      </c>
      <c r="AT264" s="24">
        <v>2000</v>
      </c>
      <c r="AU264" s="27">
        <v>0</v>
      </c>
      <c r="AV264" s="24">
        <v>500</v>
      </c>
      <c r="AW264" s="24">
        <v>5000</v>
      </c>
      <c r="AX264" s="24">
        <v>3400</v>
      </c>
      <c r="AY264" s="24">
        <v>500</v>
      </c>
      <c r="AZ264" s="24">
        <v>532</v>
      </c>
      <c r="BA264" s="24">
        <v>1500</v>
      </c>
      <c r="BB264" s="24">
        <v>200</v>
      </c>
      <c r="BC264" s="24">
        <v>0</v>
      </c>
      <c r="BD264" s="24">
        <v>1500</v>
      </c>
      <c r="BE264" s="24">
        <v>3000</v>
      </c>
      <c r="BF264" s="24">
        <v>0</v>
      </c>
      <c r="BG264" s="24">
        <v>200</v>
      </c>
      <c r="BH264" s="24">
        <v>1000</v>
      </c>
      <c r="BI264" s="24">
        <v>2000</v>
      </c>
      <c r="BJ264" s="24">
        <v>2100</v>
      </c>
      <c r="BK264" s="24">
        <v>0</v>
      </c>
      <c r="BL264" s="24">
        <v>0</v>
      </c>
      <c r="BM264" s="24">
        <v>0</v>
      </c>
      <c r="BN264" s="24">
        <v>0</v>
      </c>
      <c r="BO264" s="24">
        <v>0</v>
      </c>
      <c r="BP264" s="24">
        <v>0</v>
      </c>
      <c r="BQ264" s="24">
        <v>0</v>
      </c>
      <c r="BR264" s="24">
        <v>0</v>
      </c>
      <c r="BS264" s="24">
        <v>0</v>
      </c>
      <c r="BT264" s="24">
        <v>0</v>
      </c>
      <c r="BU264" s="24">
        <v>0</v>
      </c>
      <c r="BV264" s="24">
        <v>0</v>
      </c>
      <c r="BW264" s="24">
        <v>0</v>
      </c>
      <c r="BX264" s="24">
        <v>0</v>
      </c>
      <c r="BY264" s="24">
        <v>0</v>
      </c>
      <c r="BZ264" s="24">
        <v>0</v>
      </c>
      <c r="CA264" s="24">
        <v>0</v>
      </c>
    </row>
    <row r="265" spans="1:79" s="32" customFormat="1" ht="45.75" customHeight="1" x14ac:dyDescent="0.25">
      <c r="A265" s="23">
        <v>1047</v>
      </c>
      <c r="B265" s="23">
        <f>VLOOKUP(H265,[1]TT3040!G:P,2,FALSE)</f>
        <v>1000</v>
      </c>
      <c r="C265" s="24" t="str">
        <f>VLOOKUP(H265,[1]TT3040!G:P,9,FALSE)</f>
        <v xml:space="preserve">27. KHOÁNG CHẤT VÀ VITAMIN </v>
      </c>
      <c r="D265" s="23" t="str">
        <f>VLOOKUP(H265,[1]TT3040!G:P,10,FALSE)</f>
        <v xml:space="preserve">27. KHOÁNG CHẤT VÀ VITAMIN </v>
      </c>
      <c r="E265" s="23" t="s">
        <v>1577</v>
      </c>
      <c r="F265" s="24" t="s">
        <v>1578</v>
      </c>
      <c r="G265" s="24" t="s">
        <v>1579</v>
      </c>
      <c r="H265" s="24" t="s">
        <v>1579</v>
      </c>
      <c r="I265" s="24" t="s">
        <v>1580</v>
      </c>
      <c r="J265" s="24" t="s">
        <v>252</v>
      </c>
      <c r="K265" s="24" t="s">
        <v>1581</v>
      </c>
      <c r="L265" s="24" t="s">
        <v>1582</v>
      </c>
      <c r="M265" s="24" t="s">
        <v>1583</v>
      </c>
      <c r="N265" s="24" t="s">
        <v>89</v>
      </c>
      <c r="O265" s="24" t="s">
        <v>257</v>
      </c>
      <c r="P265" s="25">
        <v>800</v>
      </c>
      <c r="Q265" s="25">
        <v>218000</v>
      </c>
      <c r="R265" s="25">
        <v>174400000</v>
      </c>
      <c r="S265" s="26" t="s">
        <v>437</v>
      </c>
      <c r="T265" s="23" t="s">
        <v>438</v>
      </c>
      <c r="U265" s="24" t="s">
        <v>439</v>
      </c>
      <c r="V265" s="24"/>
      <c r="W265" s="24">
        <v>0</v>
      </c>
      <c r="X265" s="24">
        <v>0</v>
      </c>
      <c r="Y265" s="24">
        <v>3000</v>
      </c>
      <c r="Z265" s="24">
        <v>0</v>
      </c>
      <c r="AA265" s="24">
        <v>0</v>
      </c>
      <c r="AB265" s="24">
        <v>0</v>
      </c>
      <c r="AC265" s="24">
        <v>0</v>
      </c>
      <c r="AD265" s="24">
        <v>0</v>
      </c>
      <c r="AE265" s="24">
        <v>0</v>
      </c>
      <c r="AF265" s="24">
        <v>0</v>
      </c>
      <c r="AG265" s="24">
        <v>0</v>
      </c>
      <c r="AH265" s="24">
        <v>20000</v>
      </c>
      <c r="AI265" s="24">
        <v>0</v>
      </c>
      <c r="AJ265" s="24">
        <v>0</v>
      </c>
      <c r="AK265" s="24">
        <v>100000</v>
      </c>
      <c r="AL265" s="24">
        <v>0</v>
      </c>
      <c r="AM265" s="24">
        <v>0</v>
      </c>
      <c r="AN265" s="24">
        <v>30000</v>
      </c>
      <c r="AO265" s="24">
        <v>0</v>
      </c>
      <c r="AP265" s="24">
        <v>0</v>
      </c>
      <c r="AQ265" s="24">
        <v>0</v>
      </c>
      <c r="AR265" s="24">
        <v>0</v>
      </c>
      <c r="AS265" s="24">
        <v>0</v>
      </c>
      <c r="AT265" s="24">
        <v>20000</v>
      </c>
      <c r="AU265" s="27">
        <v>0</v>
      </c>
      <c r="AV265" s="24">
        <v>0</v>
      </c>
      <c r="AW265" s="24">
        <v>0</v>
      </c>
      <c r="AX265" s="24">
        <v>0</v>
      </c>
      <c r="AY265" s="24">
        <v>10000</v>
      </c>
      <c r="AZ265" s="24">
        <v>0</v>
      </c>
      <c r="BA265" s="24">
        <v>0</v>
      </c>
      <c r="BB265" s="24">
        <v>0</v>
      </c>
      <c r="BC265" s="24">
        <v>30000</v>
      </c>
      <c r="BD265" s="24">
        <v>0</v>
      </c>
      <c r="BE265" s="24">
        <v>5000</v>
      </c>
      <c r="BF265" s="24">
        <v>0</v>
      </c>
      <c r="BG265" s="24">
        <v>0</v>
      </c>
      <c r="BH265" s="24">
        <v>0</v>
      </c>
      <c r="BI265" s="24">
        <v>0</v>
      </c>
      <c r="BJ265" s="24">
        <v>0</v>
      </c>
      <c r="BK265" s="24">
        <v>0</v>
      </c>
      <c r="BL265" s="24">
        <v>0</v>
      </c>
      <c r="BM265" s="24">
        <v>0</v>
      </c>
      <c r="BN265" s="24">
        <v>0</v>
      </c>
      <c r="BO265" s="24">
        <v>0</v>
      </c>
      <c r="BP265" s="24">
        <v>0</v>
      </c>
      <c r="BQ265" s="24">
        <v>0</v>
      </c>
      <c r="BR265" s="24">
        <v>0</v>
      </c>
      <c r="BS265" s="24">
        <v>0</v>
      </c>
      <c r="BT265" s="24">
        <v>0</v>
      </c>
      <c r="BU265" s="24">
        <v>0</v>
      </c>
      <c r="BV265" s="24">
        <v>0</v>
      </c>
      <c r="BW265" s="24">
        <v>0</v>
      </c>
      <c r="BX265" s="24">
        <v>0</v>
      </c>
      <c r="BY265" s="24">
        <v>0</v>
      </c>
      <c r="BZ265" s="24">
        <v>0</v>
      </c>
      <c r="CA265" s="24">
        <v>0</v>
      </c>
    </row>
    <row r="266" spans="1:79" ht="45.75" customHeight="1" x14ac:dyDescent="0.25">
      <c r="A266" s="23">
        <v>942</v>
      </c>
      <c r="B266" s="23">
        <f>VLOOKUP(H266,[1]TT3040!G:P,2,FALSE)</f>
        <v>1001</v>
      </c>
      <c r="C266" s="24" t="str">
        <f>VLOOKUP(H266,[1]TT3040!G:P,9,FALSE)</f>
        <v xml:space="preserve">27. KHOÁNG CHẤT VÀ VITAMIN </v>
      </c>
      <c r="D266" s="23" t="str">
        <f>VLOOKUP(H266,[1]TT3040!G:P,10,FALSE)</f>
        <v xml:space="preserve">27. KHOÁNG CHẤT VÀ VITAMIN </v>
      </c>
      <c r="E266" s="23" t="s">
        <v>1584</v>
      </c>
      <c r="F266" s="24" t="s">
        <v>1585</v>
      </c>
      <c r="G266" s="24" t="s">
        <v>1586</v>
      </c>
      <c r="H266" s="24" t="s">
        <v>1586</v>
      </c>
      <c r="I266" s="24" t="s">
        <v>1587</v>
      </c>
      <c r="J266" s="24" t="s">
        <v>252</v>
      </c>
      <c r="K266" s="24" t="s">
        <v>608</v>
      </c>
      <c r="L266" s="24" t="s">
        <v>1588</v>
      </c>
      <c r="M266" s="24" t="s">
        <v>1589</v>
      </c>
      <c r="N266" s="24" t="s">
        <v>89</v>
      </c>
      <c r="O266" s="24" t="s">
        <v>90</v>
      </c>
      <c r="P266" s="25">
        <v>3150</v>
      </c>
      <c r="Q266" s="25">
        <v>561000</v>
      </c>
      <c r="R266" s="25">
        <v>1767150000</v>
      </c>
      <c r="S266" s="26" t="s">
        <v>437</v>
      </c>
      <c r="T266" s="23" t="s">
        <v>438</v>
      </c>
      <c r="U266" s="24" t="s">
        <v>439</v>
      </c>
      <c r="V266" s="24"/>
      <c r="W266" s="24">
        <v>0</v>
      </c>
      <c r="X266" s="24">
        <v>0</v>
      </c>
      <c r="Y266" s="24">
        <v>30000</v>
      </c>
      <c r="Z266" s="24">
        <v>20000</v>
      </c>
      <c r="AA266" s="24">
        <v>0</v>
      </c>
      <c r="AB266" s="24">
        <v>0</v>
      </c>
      <c r="AC266" s="24">
        <v>0</v>
      </c>
      <c r="AD266" s="24">
        <v>0</v>
      </c>
      <c r="AE266" s="24">
        <v>0</v>
      </c>
      <c r="AF266" s="24">
        <v>0</v>
      </c>
      <c r="AG266" s="24">
        <v>120000</v>
      </c>
      <c r="AH266" s="24">
        <v>0</v>
      </c>
      <c r="AI266" s="24">
        <v>0</v>
      </c>
      <c r="AJ266" s="24">
        <v>0</v>
      </c>
      <c r="AK266" s="24">
        <v>0</v>
      </c>
      <c r="AL266" s="24">
        <v>0</v>
      </c>
      <c r="AM266" s="24">
        <v>80000</v>
      </c>
      <c r="AN266" s="24">
        <v>0</v>
      </c>
      <c r="AO266" s="24">
        <v>160000</v>
      </c>
      <c r="AP266" s="24">
        <v>0</v>
      </c>
      <c r="AQ266" s="24">
        <v>6000</v>
      </c>
      <c r="AR266" s="24">
        <v>0</v>
      </c>
      <c r="AS266" s="24">
        <v>0</v>
      </c>
      <c r="AT266" s="24">
        <v>60000</v>
      </c>
      <c r="AU266" s="27">
        <v>10000</v>
      </c>
      <c r="AV266" s="24">
        <v>23000</v>
      </c>
      <c r="AW266" s="24">
        <v>0</v>
      </c>
      <c r="AX266" s="24">
        <v>0</v>
      </c>
      <c r="AY266" s="24">
        <v>0</v>
      </c>
      <c r="AZ266" s="24">
        <v>0</v>
      </c>
      <c r="BA266" s="24">
        <v>30000</v>
      </c>
      <c r="BB266" s="24">
        <v>0</v>
      </c>
      <c r="BC266" s="24">
        <v>0</v>
      </c>
      <c r="BD266" s="24">
        <v>0</v>
      </c>
      <c r="BE266" s="24">
        <v>0</v>
      </c>
      <c r="BF266" s="24">
        <v>0</v>
      </c>
      <c r="BG266" s="24">
        <v>0</v>
      </c>
      <c r="BH266" s="24">
        <v>2000</v>
      </c>
      <c r="BI266" s="24">
        <v>20000</v>
      </c>
      <c r="BJ266" s="24">
        <v>0</v>
      </c>
      <c r="BK266" s="24">
        <v>0</v>
      </c>
      <c r="BL266" s="24">
        <v>0</v>
      </c>
      <c r="BM266" s="24">
        <v>0</v>
      </c>
      <c r="BN266" s="24">
        <v>0</v>
      </c>
      <c r="BO266" s="24">
        <v>0</v>
      </c>
      <c r="BP266" s="24">
        <v>0</v>
      </c>
      <c r="BQ266" s="24">
        <v>0</v>
      </c>
      <c r="BR266" s="24">
        <v>0</v>
      </c>
      <c r="BS266" s="24">
        <v>0</v>
      </c>
      <c r="BT266" s="24">
        <v>0</v>
      </c>
      <c r="BU266" s="24">
        <v>0</v>
      </c>
      <c r="BV266" s="24">
        <v>0</v>
      </c>
      <c r="BW266" s="24">
        <v>0</v>
      </c>
      <c r="BX266" s="24">
        <v>0</v>
      </c>
      <c r="BY266" s="24">
        <v>0</v>
      </c>
      <c r="BZ266" s="24">
        <v>0</v>
      </c>
      <c r="CA266" s="24">
        <v>0</v>
      </c>
    </row>
    <row r="267" spans="1:79" ht="45.75" customHeight="1" x14ac:dyDescent="0.25">
      <c r="A267" s="23">
        <v>186</v>
      </c>
      <c r="B267" s="23">
        <f>VLOOKUP(H267,[1]TT3040!G:P,2,FALSE)</f>
        <v>1017</v>
      </c>
      <c r="C267" s="24" t="str">
        <f>VLOOKUP(H267,[1]TT3040!G:P,9,FALSE)</f>
        <v xml:space="preserve">27. KHOÁNG CHẤT VÀ VITAMIN </v>
      </c>
      <c r="D267" s="23" t="str">
        <f>VLOOKUP(H267,[1]TT3040!G:P,10,FALSE)</f>
        <v xml:space="preserve">27. KHOÁNG CHẤT VÀ VITAMIN </v>
      </c>
      <c r="E267" s="23" t="s">
        <v>1590</v>
      </c>
      <c r="F267" s="24" t="s">
        <v>1591</v>
      </c>
      <c r="G267" s="24" t="s">
        <v>1592</v>
      </c>
      <c r="H267" s="24" t="s">
        <v>1592</v>
      </c>
      <c r="I267" s="24" t="s">
        <v>1593</v>
      </c>
      <c r="J267" s="24" t="s">
        <v>85</v>
      </c>
      <c r="K267" s="24" t="s">
        <v>99</v>
      </c>
      <c r="L267" s="24" t="s">
        <v>1594</v>
      </c>
      <c r="M267" s="24" t="s">
        <v>1595</v>
      </c>
      <c r="N267" s="24" t="s">
        <v>234</v>
      </c>
      <c r="O267" s="24" t="s">
        <v>90</v>
      </c>
      <c r="P267" s="25">
        <v>21000</v>
      </c>
      <c r="Q267" s="25">
        <v>173200</v>
      </c>
      <c r="R267" s="25">
        <v>3637200000</v>
      </c>
      <c r="S267" s="26" t="s">
        <v>1596</v>
      </c>
      <c r="T267" s="23" t="s">
        <v>1597</v>
      </c>
      <c r="U267" s="24" t="s">
        <v>1598</v>
      </c>
      <c r="V267" s="24"/>
      <c r="W267" s="24">
        <v>10000</v>
      </c>
      <c r="X267" s="24">
        <v>0</v>
      </c>
      <c r="Y267" s="24">
        <v>0</v>
      </c>
      <c r="Z267" s="24">
        <v>0</v>
      </c>
      <c r="AA267" s="24">
        <v>0</v>
      </c>
      <c r="AB267" s="24">
        <v>0</v>
      </c>
      <c r="AC267" s="24">
        <v>0</v>
      </c>
      <c r="AD267" s="24">
        <v>10000</v>
      </c>
      <c r="AE267" s="24">
        <v>2000</v>
      </c>
      <c r="AF267" s="24">
        <v>0</v>
      </c>
      <c r="AG267" s="24">
        <v>9300</v>
      </c>
      <c r="AH267" s="24">
        <v>0</v>
      </c>
      <c r="AI267" s="24">
        <v>0</v>
      </c>
      <c r="AJ267" s="24">
        <v>0</v>
      </c>
      <c r="AK267" s="24">
        <v>60000</v>
      </c>
      <c r="AL267" s="24">
        <v>0</v>
      </c>
      <c r="AM267" s="24">
        <v>20000</v>
      </c>
      <c r="AN267" s="24">
        <v>10000</v>
      </c>
      <c r="AO267" s="24">
        <v>0</v>
      </c>
      <c r="AP267" s="24">
        <v>0</v>
      </c>
      <c r="AQ267" s="24">
        <v>10000</v>
      </c>
      <c r="AR267" s="24">
        <v>2000</v>
      </c>
      <c r="AS267" s="24">
        <v>0</v>
      </c>
      <c r="AT267" s="24">
        <v>4500</v>
      </c>
      <c r="AU267" s="27">
        <v>5000</v>
      </c>
      <c r="AV267" s="24">
        <v>3000</v>
      </c>
      <c r="AW267" s="24">
        <v>1000</v>
      </c>
      <c r="AX267" s="24">
        <v>800</v>
      </c>
      <c r="AY267" s="24">
        <v>4000</v>
      </c>
      <c r="AZ267" s="24">
        <v>0</v>
      </c>
      <c r="BA267" s="24">
        <v>0</v>
      </c>
      <c r="BB267" s="24">
        <v>1000</v>
      </c>
      <c r="BC267" s="24">
        <v>15000</v>
      </c>
      <c r="BD267" s="24">
        <v>5500</v>
      </c>
      <c r="BE267" s="24">
        <v>0</v>
      </c>
      <c r="BF267" s="24">
        <v>0</v>
      </c>
      <c r="BG267" s="24">
        <v>0</v>
      </c>
      <c r="BH267" s="24">
        <v>0</v>
      </c>
      <c r="BI267" s="24">
        <v>0</v>
      </c>
      <c r="BJ267" s="24">
        <v>0</v>
      </c>
      <c r="BK267" s="24">
        <v>0</v>
      </c>
      <c r="BL267" s="24">
        <v>100</v>
      </c>
      <c r="BM267" s="24">
        <v>0</v>
      </c>
      <c r="BN267" s="24">
        <v>0</v>
      </c>
      <c r="BO267" s="24">
        <v>0</v>
      </c>
      <c r="BP267" s="24">
        <v>0</v>
      </c>
      <c r="BQ267" s="24">
        <v>0</v>
      </c>
      <c r="BR267" s="24">
        <v>0</v>
      </c>
      <c r="BS267" s="24">
        <v>0</v>
      </c>
      <c r="BT267" s="24">
        <v>0</v>
      </c>
      <c r="BU267" s="24">
        <v>0</v>
      </c>
      <c r="BV267" s="24">
        <v>0</v>
      </c>
      <c r="BW267" s="24">
        <v>0</v>
      </c>
      <c r="BX267" s="24">
        <v>0</v>
      </c>
      <c r="BY267" s="24">
        <v>0</v>
      </c>
      <c r="BZ267" s="24">
        <v>0</v>
      </c>
      <c r="CA267" s="24">
        <v>0</v>
      </c>
    </row>
    <row r="268" spans="1:79" ht="45.75" customHeight="1" x14ac:dyDescent="0.25">
      <c r="A268" s="23">
        <v>1063</v>
      </c>
      <c r="B268" s="23">
        <f>VLOOKUP(H268,[1]TT3040!G:P,2,FALSE)</f>
        <v>1017</v>
      </c>
      <c r="C268" s="24" t="str">
        <f>VLOOKUP(H268,[1]TT3040!G:P,9,FALSE)</f>
        <v xml:space="preserve">27. KHOÁNG CHẤT VÀ VITAMIN </v>
      </c>
      <c r="D268" s="23" t="str">
        <f>VLOOKUP(H268,[1]TT3040!G:P,10,FALSE)</f>
        <v xml:space="preserve">27. KHOÁNG CHẤT VÀ VITAMIN </v>
      </c>
      <c r="E268" s="23" t="s">
        <v>1599</v>
      </c>
      <c r="F268" s="24" t="s">
        <v>1600</v>
      </c>
      <c r="G268" s="24" t="s">
        <v>1592</v>
      </c>
      <c r="H268" s="24" t="s">
        <v>1592</v>
      </c>
      <c r="I268" s="24" t="s">
        <v>1601</v>
      </c>
      <c r="J268" s="24" t="s">
        <v>85</v>
      </c>
      <c r="K268" s="24" t="s">
        <v>99</v>
      </c>
      <c r="L268" s="24" t="s">
        <v>1602</v>
      </c>
      <c r="M268" s="24" t="s">
        <v>1603</v>
      </c>
      <c r="N268" s="24" t="s">
        <v>1604</v>
      </c>
      <c r="O268" s="24" t="s">
        <v>90</v>
      </c>
      <c r="P268" s="25">
        <v>12800</v>
      </c>
      <c r="Q268" s="25">
        <v>388200</v>
      </c>
      <c r="R268" s="25">
        <v>4968960000</v>
      </c>
      <c r="S268" s="26">
        <v>1106</v>
      </c>
      <c r="T268" s="23" t="s">
        <v>271</v>
      </c>
      <c r="U268" s="24" t="s">
        <v>272</v>
      </c>
      <c r="V268" s="24"/>
      <c r="W268" s="24">
        <v>0</v>
      </c>
      <c r="X268" s="24">
        <v>0</v>
      </c>
      <c r="Y268" s="24">
        <v>0</v>
      </c>
      <c r="Z268" s="24">
        <v>0</v>
      </c>
      <c r="AA268" s="24">
        <v>0</v>
      </c>
      <c r="AB268" s="24">
        <v>0</v>
      </c>
      <c r="AC268" s="24">
        <v>0</v>
      </c>
      <c r="AD268" s="24">
        <v>150000</v>
      </c>
      <c r="AE268" s="24">
        <v>0</v>
      </c>
      <c r="AF268" s="24">
        <v>0</v>
      </c>
      <c r="AG268" s="24">
        <v>7200</v>
      </c>
      <c r="AH268" s="24">
        <v>0</v>
      </c>
      <c r="AI268" s="24">
        <v>0</v>
      </c>
      <c r="AJ268" s="24">
        <v>0</v>
      </c>
      <c r="AK268" s="24">
        <v>0</v>
      </c>
      <c r="AL268" s="24">
        <v>0</v>
      </c>
      <c r="AM268" s="24">
        <v>50000</v>
      </c>
      <c r="AN268" s="24">
        <v>10000</v>
      </c>
      <c r="AO268" s="24">
        <v>73000</v>
      </c>
      <c r="AP268" s="24">
        <v>20000</v>
      </c>
      <c r="AQ268" s="24">
        <v>2000</v>
      </c>
      <c r="AR268" s="24">
        <v>4000</v>
      </c>
      <c r="AS268" s="24">
        <v>0</v>
      </c>
      <c r="AT268" s="24">
        <v>4000</v>
      </c>
      <c r="AU268" s="27">
        <v>14000</v>
      </c>
      <c r="AV268" s="24">
        <v>0</v>
      </c>
      <c r="AW268" s="24">
        <v>2500</v>
      </c>
      <c r="AX268" s="24">
        <v>5000</v>
      </c>
      <c r="AY268" s="24">
        <v>2000</v>
      </c>
      <c r="AZ268" s="24">
        <v>13000</v>
      </c>
      <c r="BA268" s="24">
        <v>0</v>
      </c>
      <c r="BB268" s="24">
        <v>1000</v>
      </c>
      <c r="BC268" s="24">
        <v>20000</v>
      </c>
      <c r="BD268" s="24">
        <v>0</v>
      </c>
      <c r="BE268" s="24">
        <v>0</v>
      </c>
      <c r="BF268" s="24">
        <v>0</v>
      </c>
      <c r="BG268" s="24">
        <v>0</v>
      </c>
      <c r="BH268" s="24">
        <v>0</v>
      </c>
      <c r="BI268" s="24">
        <v>0</v>
      </c>
      <c r="BJ268" s="24">
        <v>500</v>
      </c>
      <c r="BK268" s="24">
        <v>0</v>
      </c>
      <c r="BL268" s="24">
        <v>10000</v>
      </c>
      <c r="BM268" s="24">
        <v>0</v>
      </c>
      <c r="BN268" s="24">
        <v>0</v>
      </c>
      <c r="BO268" s="24">
        <v>0</v>
      </c>
      <c r="BP268" s="24">
        <v>0</v>
      </c>
      <c r="BQ268" s="24">
        <v>0</v>
      </c>
      <c r="BR268" s="24">
        <v>0</v>
      </c>
      <c r="BS268" s="24">
        <v>0</v>
      </c>
      <c r="BT268" s="24">
        <v>0</v>
      </c>
      <c r="BU268" s="24">
        <v>0</v>
      </c>
      <c r="BV268" s="24">
        <v>0</v>
      </c>
      <c r="BW268" s="24">
        <v>0</v>
      </c>
      <c r="BX268" s="24">
        <v>0</v>
      </c>
      <c r="BY268" s="24">
        <v>0</v>
      </c>
      <c r="BZ268" s="24">
        <v>0</v>
      </c>
      <c r="CA268" s="24">
        <v>0</v>
      </c>
    </row>
    <row r="269" spans="1:79" ht="45.75" customHeight="1" x14ac:dyDescent="0.25">
      <c r="A269" s="23">
        <v>678</v>
      </c>
      <c r="B269" s="23">
        <f>VLOOKUP(H269,[1]TT3040!G:P,2,FALSE)</f>
        <v>1018</v>
      </c>
      <c r="C269" s="24" t="str">
        <f>VLOOKUP(H269,[1]TT3040!G:P,9,FALSE)</f>
        <v xml:space="preserve">27. KHOÁNG CHẤT VÀ VITAMIN </v>
      </c>
      <c r="D269" s="23" t="str">
        <f>VLOOKUP(H269,[1]TT3040!G:P,10,FALSE)</f>
        <v xml:space="preserve">27. KHOÁNG CHẤT VÀ VITAMIN </v>
      </c>
      <c r="E269" s="23" t="s">
        <v>1605</v>
      </c>
      <c r="F269" s="24" t="s">
        <v>1606</v>
      </c>
      <c r="G269" s="24" t="s">
        <v>1606</v>
      </c>
      <c r="H269" s="24" t="s">
        <v>1606</v>
      </c>
      <c r="I269" s="24" t="s">
        <v>314</v>
      </c>
      <c r="J269" s="24" t="s">
        <v>252</v>
      </c>
      <c r="K269" s="24" t="s">
        <v>253</v>
      </c>
      <c r="L269" s="24" t="s">
        <v>1607</v>
      </c>
      <c r="M269" s="24" t="s">
        <v>1608</v>
      </c>
      <c r="N269" s="24" t="s">
        <v>89</v>
      </c>
      <c r="O269" s="24" t="s">
        <v>257</v>
      </c>
      <c r="P269" s="25">
        <v>25</v>
      </c>
      <c r="Q269" s="25">
        <v>362100</v>
      </c>
      <c r="R269" s="25">
        <v>9052500</v>
      </c>
      <c r="S269" s="26" t="s">
        <v>124</v>
      </c>
      <c r="T269" s="23" t="s">
        <v>125</v>
      </c>
      <c r="U269" s="24" t="s">
        <v>126</v>
      </c>
      <c r="V269" s="24"/>
      <c r="W269" s="24">
        <v>0</v>
      </c>
      <c r="X269" s="24">
        <v>0</v>
      </c>
      <c r="Y269" s="24">
        <v>20000</v>
      </c>
      <c r="Z269" s="24">
        <v>0</v>
      </c>
      <c r="AA269" s="24">
        <v>0</v>
      </c>
      <c r="AB269" s="24">
        <v>0</v>
      </c>
      <c r="AC269" s="24">
        <v>0</v>
      </c>
      <c r="AD269" s="24">
        <v>0</v>
      </c>
      <c r="AE269" s="24">
        <v>0</v>
      </c>
      <c r="AF269" s="24">
        <v>0</v>
      </c>
      <c r="AG269" s="24">
        <v>0</v>
      </c>
      <c r="AH269" s="24">
        <v>0</v>
      </c>
      <c r="AI269" s="24">
        <v>0</v>
      </c>
      <c r="AJ269" s="24">
        <v>0</v>
      </c>
      <c r="AK269" s="24">
        <v>11000</v>
      </c>
      <c r="AL269" s="24">
        <v>5000</v>
      </c>
      <c r="AM269" s="24">
        <v>0</v>
      </c>
      <c r="AN269" s="24">
        <v>8500</v>
      </c>
      <c r="AO269" s="24">
        <v>150000</v>
      </c>
      <c r="AP269" s="24">
        <v>0</v>
      </c>
      <c r="AQ269" s="24">
        <v>600</v>
      </c>
      <c r="AR269" s="24">
        <v>5000</v>
      </c>
      <c r="AS269" s="24">
        <v>0</v>
      </c>
      <c r="AT269" s="24">
        <v>50000</v>
      </c>
      <c r="AU269" s="27">
        <v>0</v>
      </c>
      <c r="AV269" s="24">
        <v>0</v>
      </c>
      <c r="AW269" s="24">
        <v>50000</v>
      </c>
      <c r="AX269" s="24">
        <v>0</v>
      </c>
      <c r="AY269" s="24">
        <v>0</v>
      </c>
      <c r="AZ269" s="24">
        <v>20000</v>
      </c>
      <c r="BA269" s="24">
        <v>0</v>
      </c>
      <c r="BB269" s="24">
        <v>20000</v>
      </c>
      <c r="BC269" s="24">
        <v>0</v>
      </c>
      <c r="BD269" s="24">
        <v>21000</v>
      </c>
      <c r="BE269" s="24">
        <v>0</v>
      </c>
      <c r="BF269" s="24">
        <v>0</v>
      </c>
      <c r="BG269" s="24">
        <v>0</v>
      </c>
      <c r="BH269" s="24">
        <v>0</v>
      </c>
      <c r="BI269" s="24">
        <v>0</v>
      </c>
      <c r="BJ269" s="24">
        <v>0</v>
      </c>
      <c r="BK269" s="24">
        <v>0</v>
      </c>
      <c r="BL269" s="24">
        <v>1000</v>
      </c>
      <c r="BM269" s="24">
        <v>0</v>
      </c>
      <c r="BN269" s="24">
        <v>0</v>
      </c>
      <c r="BO269" s="24">
        <v>0</v>
      </c>
      <c r="BP269" s="24">
        <v>0</v>
      </c>
      <c r="BQ269" s="24">
        <v>0</v>
      </c>
      <c r="BR269" s="24">
        <v>0</v>
      </c>
      <c r="BS269" s="24">
        <v>0</v>
      </c>
      <c r="BT269" s="24">
        <v>0</v>
      </c>
      <c r="BU269" s="24">
        <v>0</v>
      </c>
      <c r="BV269" s="24">
        <v>0</v>
      </c>
      <c r="BW269" s="24">
        <v>0</v>
      </c>
      <c r="BX269" s="24">
        <v>0</v>
      </c>
      <c r="BY269" s="24">
        <v>0</v>
      </c>
      <c r="BZ269" s="24">
        <v>0</v>
      </c>
      <c r="CA269" s="24">
        <v>0</v>
      </c>
    </row>
    <row r="270" spans="1:79" ht="45.75" customHeight="1" x14ac:dyDescent="0.25">
      <c r="A270" s="23">
        <v>681</v>
      </c>
      <c r="B270" s="23">
        <f>VLOOKUP(H270,[1]TT3040!G:P,2,FALSE)</f>
        <v>1021</v>
      </c>
      <c r="C270" s="24" t="str">
        <f>VLOOKUP(H270,[1]TT3040!G:P,9,FALSE)</f>
        <v xml:space="preserve">27. KHOÁNG CHẤT VÀ VITAMIN </v>
      </c>
      <c r="D270" s="23" t="str">
        <f>VLOOKUP(H270,[1]TT3040!G:P,10,FALSE)</f>
        <v xml:space="preserve">27. KHOÁNG CHẤT VÀ VITAMIN </v>
      </c>
      <c r="E270" s="23" t="s">
        <v>1609</v>
      </c>
      <c r="F270" s="24" t="s">
        <v>1610</v>
      </c>
      <c r="G270" s="24" t="s">
        <v>1611</v>
      </c>
      <c r="H270" s="24" t="s">
        <v>1611</v>
      </c>
      <c r="I270" s="24" t="s">
        <v>1612</v>
      </c>
      <c r="J270" s="24" t="s">
        <v>85</v>
      </c>
      <c r="K270" s="24" t="s">
        <v>99</v>
      </c>
      <c r="L270" s="24" t="s">
        <v>1613</v>
      </c>
      <c r="M270" s="24" t="s">
        <v>112</v>
      </c>
      <c r="N270" s="24" t="s">
        <v>89</v>
      </c>
      <c r="O270" s="24" t="s">
        <v>90</v>
      </c>
      <c r="P270" s="25">
        <v>450</v>
      </c>
      <c r="Q270" s="25">
        <v>650800</v>
      </c>
      <c r="R270" s="25">
        <v>292860000</v>
      </c>
      <c r="S270" s="26" t="s">
        <v>113</v>
      </c>
      <c r="T270" s="23" t="s">
        <v>114</v>
      </c>
      <c r="U270" s="24" t="s">
        <v>115</v>
      </c>
      <c r="V270" s="24"/>
      <c r="W270" s="24">
        <v>100000</v>
      </c>
      <c r="X270" s="24">
        <v>0</v>
      </c>
      <c r="Y270" s="24">
        <v>0</v>
      </c>
      <c r="Z270" s="24">
        <v>1200</v>
      </c>
      <c r="AA270" s="24">
        <v>0</v>
      </c>
      <c r="AB270" s="24">
        <v>100000</v>
      </c>
      <c r="AC270" s="24">
        <v>0</v>
      </c>
      <c r="AD270" s="24">
        <v>30000</v>
      </c>
      <c r="AE270" s="24">
        <v>2000</v>
      </c>
      <c r="AF270" s="24">
        <v>0</v>
      </c>
      <c r="AG270" s="24">
        <v>0</v>
      </c>
      <c r="AH270" s="24">
        <v>24000</v>
      </c>
      <c r="AI270" s="24">
        <v>0</v>
      </c>
      <c r="AJ270" s="24">
        <v>0</v>
      </c>
      <c r="AK270" s="24">
        <v>0</v>
      </c>
      <c r="AL270" s="24">
        <v>2000</v>
      </c>
      <c r="AM270" s="24">
        <v>30000</v>
      </c>
      <c r="AN270" s="24">
        <v>0</v>
      </c>
      <c r="AO270" s="24">
        <v>14000</v>
      </c>
      <c r="AP270" s="24">
        <v>8000</v>
      </c>
      <c r="AQ270" s="24">
        <v>1000</v>
      </c>
      <c r="AR270" s="24">
        <v>7500</v>
      </c>
      <c r="AS270" s="24">
        <v>0</v>
      </c>
      <c r="AT270" s="24">
        <v>25000</v>
      </c>
      <c r="AU270" s="27">
        <v>5000</v>
      </c>
      <c r="AV270" s="24">
        <v>0</v>
      </c>
      <c r="AW270" s="24">
        <v>6000</v>
      </c>
      <c r="AX270" s="24">
        <v>52000</v>
      </c>
      <c r="AY270" s="24">
        <v>10000</v>
      </c>
      <c r="AZ270" s="24">
        <v>5000</v>
      </c>
      <c r="BA270" s="24">
        <v>500</v>
      </c>
      <c r="BB270" s="24">
        <v>24000</v>
      </c>
      <c r="BC270" s="24">
        <v>150000</v>
      </c>
      <c r="BD270" s="24">
        <v>41600</v>
      </c>
      <c r="BE270" s="24">
        <v>10000</v>
      </c>
      <c r="BF270" s="24">
        <v>0</v>
      </c>
      <c r="BG270" s="24">
        <v>0</v>
      </c>
      <c r="BH270" s="24">
        <v>0</v>
      </c>
      <c r="BI270" s="24">
        <v>0</v>
      </c>
      <c r="BJ270" s="24">
        <v>0</v>
      </c>
      <c r="BK270" s="24">
        <v>2000</v>
      </c>
      <c r="BL270" s="24">
        <v>0</v>
      </c>
      <c r="BM270" s="24">
        <v>0</v>
      </c>
      <c r="BN270" s="24">
        <v>0</v>
      </c>
      <c r="BO270" s="24">
        <v>0</v>
      </c>
      <c r="BP270" s="24">
        <v>0</v>
      </c>
      <c r="BQ270" s="24">
        <v>0</v>
      </c>
      <c r="BR270" s="24">
        <v>0</v>
      </c>
      <c r="BS270" s="24">
        <v>0</v>
      </c>
      <c r="BT270" s="24">
        <v>0</v>
      </c>
      <c r="BU270" s="24">
        <v>0</v>
      </c>
      <c r="BV270" s="24">
        <v>0</v>
      </c>
      <c r="BW270" s="24">
        <v>0</v>
      </c>
      <c r="BX270" s="24">
        <v>0</v>
      </c>
      <c r="BY270" s="24">
        <v>0</v>
      </c>
      <c r="BZ270" s="24">
        <v>0</v>
      </c>
      <c r="CA270" s="24">
        <v>0</v>
      </c>
    </row>
    <row r="271" spans="1:79" ht="45.75" customHeight="1" x14ac:dyDescent="0.25">
      <c r="A271" s="23">
        <v>940</v>
      </c>
      <c r="B271" s="23">
        <f>VLOOKUP(H271,[1]TT3040!G:P,2,FALSE)</f>
        <v>1022</v>
      </c>
      <c r="C271" s="24" t="str">
        <f>VLOOKUP(H271,[1]TT3040!G:P,9,FALSE)</f>
        <v xml:space="preserve">27. KHOÁNG CHẤT VÀ VITAMIN </v>
      </c>
      <c r="D271" s="23" t="str">
        <f>VLOOKUP(H271,[1]TT3040!G:P,10,FALSE)</f>
        <v xml:space="preserve">27. KHOÁNG CHẤT VÀ VITAMIN </v>
      </c>
      <c r="E271" s="23" t="s">
        <v>1614</v>
      </c>
      <c r="F271" s="24" t="s">
        <v>1615</v>
      </c>
      <c r="G271" s="24" t="s">
        <v>1616</v>
      </c>
      <c r="H271" s="14" t="s">
        <v>1617</v>
      </c>
      <c r="I271" s="24" t="s">
        <v>1618</v>
      </c>
      <c r="J271" s="24" t="s">
        <v>252</v>
      </c>
      <c r="K271" s="24" t="s">
        <v>1619</v>
      </c>
      <c r="L271" s="24" t="s">
        <v>1620</v>
      </c>
      <c r="M271" s="24" t="s">
        <v>1621</v>
      </c>
      <c r="N271" s="24" t="s">
        <v>89</v>
      </c>
      <c r="O271" s="24" t="s">
        <v>257</v>
      </c>
      <c r="P271" s="25">
        <v>1430</v>
      </c>
      <c r="Q271" s="25">
        <v>1545000</v>
      </c>
      <c r="R271" s="25">
        <v>2209350000</v>
      </c>
      <c r="S271" s="26" t="s">
        <v>454</v>
      </c>
      <c r="T271" s="23" t="s">
        <v>455</v>
      </c>
      <c r="U271" s="24" t="s">
        <v>456</v>
      </c>
      <c r="V271" s="24"/>
      <c r="W271" s="24">
        <v>0</v>
      </c>
      <c r="X271" s="24">
        <v>0</v>
      </c>
      <c r="Y271" s="24">
        <v>0</v>
      </c>
      <c r="Z271" s="24">
        <v>0</v>
      </c>
      <c r="AA271" s="24">
        <v>0</v>
      </c>
      <c r="AB271" s="24">
        <v>0</v>
      </c>
      <c r="AC271" s="24">
        <v>0</v>
      </c>
      <c r="AD271" s="24">
        <v>0</v>
      </c>
      <c r="AE271" s="24">
        <v>0</v>
      </c>
      <c r="AF271" s="24">
        <v>0</v>
      </c>
      <c r="AG271" s="24">
        <v>0</v>
      </c>
      <c r="AH271" s="24">
        <v>30000</v>
      </c>
      <c r="AI271" s="24">
        <v>0</v>
      </c>
      <c r="AJ271" s="24">
        <v>0</v>
      </c>
      <c r="AK271" s="24">
        <v>0</v>
      </c>
      <c r="AL271" s="24">
        <v>0</v>
      </c>
      <c r="AM271" s="24">
        <v>50000</v>
      </c>
      <c r="AN271" s="24">
        <v>70000</v>
      </c>
      <c r="AO271" s="24">
        <v>0</v>
      </c>
      <c r="AP271" s="24">
        <v>20000</v>
      </c>
      <c r="AQ271" s="24">
        <v>0</v>
      </c>
      <c r="AR271" s="24">
        <v>0</v>
      </c>
      <c r="AS271" s="24">
        <v>0</v>
      </c>
      <c r="AT271" s="24">
        <v>10000</v>
      </c>
      <c r="AU271" s="27">
        <v>0</v>
      </c>
      <c r="AV271" s="24">
        <v>0</v>
      </c>
      <c r="AW271" s="24">
        <v>0</v>
      </c>
      <c r="AX271" s="24">
        <v>0</v>
      </c>
      <c r="AY271" s="24">
        <v>60000</v>
      </c>
      <c r="AZ271" s="24">
        <v>0</v>
      </c>
      <c r="BA271" s="24">
        <v>0</v>
      </c>
      <c r="BB271" s="24">
        <v>0</v>
      </c>
      <c r="BC271" s="24">
        <v>0</v>
      </c>
      <c r="BD271" s="24">
        <v>1200000</v>
      </c>
      <c r="BE271" s="24">
        <v>5000</v>
      </c>
      <c r="BF271" s="24">
        <v>0</v>
      </c>
      <c r="BG271" s="24">
        <v>100000</v>
      </c>
      <c r="BH271" s="24">
        <v>0</v>
      </c>
      <c r="BI271" s="24">
        <v>0</v>
      </c>
      <c r="BJ271" s="24">
        <v>0</v>
      </c>
      <c r="BK271" s="24">
        <v>0</v>
      </c>
      <c r="BL271" s="24">
        <v>0</v>
      </c>
      <c r="BM271" s="24">
        <v>0</v>
      </c>
      <c r="BN271" s="24">
        <v>0</v>
      </c>
      <c r="BO271" s="24">
        <v>0</v>
      </c>
      <c r="BP271" s="24">
        <v>0</v>
      </c>
      <c r="BQ271" s="24">
        <v>0</v>
      </c>
      <c r="BR271" s="24">
        <v>0</v>
      </c>
      <c r="BS271" s="24">
        <v>0</v>
      </c>
      <c r="BT271" s="24">
        <v>0</v>
      </c>
      <c r="BU271" s="24">
        <v>0</v>
      </c>
      <c r="BV271" s="24">
        <v>0</v>
      </c>
      <c r="BW271" s="24">
        <v>0</v>
      </c>
      <c r="BX271" s="24">
        <v>0</v>
      </c>
      <c r="BY271" s="24">
        <v>0</v>
      </c>
      <c r="BZ271" s="24">
        <v>0</v>
      </c>
      <c r="CA271" s="24">
        <v>0</v>
      </c>
    </row>
    <row r="272" spans="1:79" ht="45.75" customHeight="1" x14ac:dyDescent="0.25">
      <c r="A272" s="23">
        <v>324</v>
      </c>
      <c r="B272" s="23">
        <f>VLOOKUP(H272,[1]TT3040!G:P,2,FALSE)</f>
        <v>1024</v>
      </c>
      <c r="C272" s="24" t="str">
        <f>VLOOKUP(H272,[1]TT3040!G:P,9,FALSE)</f>
        <v xml:space="preserve">27. KHOÁNG CHẤT VÀ VITAMIN </v>
      </c>
      <c r="D272" s="23" t="str">
        <f>VLOOKUP(H272,[1]TT3040!G:P,10,FALSE)</f>
        <v xml:space="preserve">27. KHOÁNG CHẤT VÀ VITAMIN </v>
      </c>
      <c r="E272" s="23" t="s">
        <v>1622</v>
      </c>
      <c r="F272" s="24" t="s">
        <v>1623</v>
      </c>
      <c r="G272" s="24" t="s">
        <v>1624</v>
      </c>
      <c r="H272" s="24" t="s">
        <v>1624</v>
      </c>
      <c r="I272" s="24" t="s">
        <v>300</v>
      </c>
      <c r="J272" s="24" t="s">
        <v>252</v>
      </c>
      <c r="K272" s="24" t="s">
        <v>278</v>
      </c>
      <c r="L272" s="24" t="s">
        <v>1625</v>
      </c>
      <c r="M272" s="24" t="s">
        <v>1626</v>
      </c>
      <c r="N272" s="24" t="s">
        <v>89</v>
      </c>
      <c r="O272" s="24" t="s">
        <v>257</v>
      </c>
      <c r="P272" s="25">
        <v>1200</v>
      </c>
      <c r="Q272" s="25">
        <v>370000</v>
      </c>
      <c r="R272" s="25">
        <v>444000000</v>
      </c>
      <c r="S272" s="26" t="s">
        <v>813</v>
      </c>
      <c r="T272" s="23" t="s">
        <v>814</v>
      </c>
      <c r="U272" s="24" t="s">
        <v>815</v>
      </c>
      <c r="V272" s="24"/>
      <c r="W272" s="24">
        <v>0</v>
      </c>
      <c r="X272" s="24">
        <v>0</v>
      </c>
      <c r="Y272" s="24">
        <v>0</v>
      </c>
      <c r="Z272" s="24">
        <v>0</v>
      </c>
      <c r="AA272" s="24">
        <v>0</v>
      </c>
      <c r="AB272" s="24">
        <v>0</v>
      </c>
      <c r="AC272" s="24">
        <v>0</v>
      </c>
      <c r="AD272" s="24">
        <v>0</v>
      </c>
      <c r="AE272" s="24">
        <v>0</v>
      </c>
      <c r="AF272" s="24">
        <v>0</v>
      </c>
      <c r="AG272" s="24">
        <v>0</v>
      </c>
      <c r="AH272" s="24">
        <v>60000</v>
      </c>
      <c r="AI272" s="24">
        <v>0</v>
      </c>
      <c r="AJ272" s="24">
        <v>0</v>
      </c>
      <c r="AK272" s="24">
        <v>0</v>
      </c>
      <c r="AL272" s="24">
        <v>200000</v>
      </c>
      <c r="AM272" s="24">
        <v>0</v>
      </c>
      <c r="AN272" s="24">
        <v>0</v>
      </c>
      <c r="AO272" s="24">
        <v>0</v>
      </c>
      <c r="AP272" s="24">
        <v>0</v>
      </c>
      <c r="AQ272" s="24">
        <v>0</v>
      </c>
      <c r="AR272" s="24">
        <v>0</v>
      </c>
      <c r="AS272" s="24">
        <v>0</v>
      </c>
      <c r="AT272" s="24">
        <v>80000</v>
      </c>
      <c r="AU272" s="27">
        <v>0</v>
      </c>
      <c r="AV272" s="24">
        <v>0</v>
      </c>
      <c r="AW272" s="24">
        <v>0</v>
      </c>
      <c r="AX272" s="24">
        <v>0</v>
      </c>
      <c r="AY272" s="24">
        <v>0</v>
      </c>
      <c r="AZ272" s="24">
        <v>0</v>
      </c>
      <c r="BA272" s="24">
        <v>0</v>
      </c>
      <c r="BB272" s="24">
        <v>0</v>
      </c>
      <c r="BC272" s="24">
        <v>0</v>
      </c>
      <c r="BD272" s="24">
        <v>0</v>
      </c>
      <c r="BE272" s="24">
        <v>30000</v>
      </c>
      <c r="BF272" s="24">
        <v>0</v>
      </c>
      <c r="BG272" s="24">
        <v>0</v>
      </c>
      <c r="BH272" s="24">
        <v>0</v>
      </c>
      <c r="BI272" s="24">
        <v>0</v>
      </c>
      <c r="BJ272" s="24">
        <v>0</v>
      </c>
      <c r="BK272" s="24">
        <v>0</v>
      </c>
      <c r="BL272" s="24">
        <v>0</v>
      </c>
      <c r="BM272" s="24">
        <v>0</v>
      </c>
      <c r="BN272" s="24">
        <v>0</v>
      </c>
      <c r="BO272" s="24">
        <v>0</v>
      </c>
      <c r="BP272" s="24">
        <v>0</v>
      </c>
      <c r="BQ272" s="24">
        <v>0</v>
      </c>
      <c r="BR272" s="24">
        <v>0</v>
      </c>
      <c r="BS272" s="24">
        <v>0</v>
      </c>
      <c r="BT272" s="24">
        <v>0</v>
      </c>
      <c r="BU272" s="24">
        <v>0</v>
      </c>
      <c r="BV272" s="24">
        <v>0</v>
      </c>
      <c r="BW272" s="24">
        <v>0</v>
      </c>
      <c r="BX272" s="24">
        <v>0</v>
      </c>
      <c r="BY272" s="24">
        <v>0</v>
      </c>
      <c r="BZ272" s="24">
        <v>0</v>
      </c>
      <c r="CA272" s="24">
        <v>0</v>
      </c>
    </row>
    <row r="273" spans="1:79" ht="45.75" customHeight="1" x14ac:dyDescent="0.25">
      <c r="A273" s="23">
        <v>467</v>
      </c>
      <c r="B273" s="23">
        <f>VLOOKUP(H273,[1]TT3040!G:P,2,FALSE)</f>
        <v>1024</v>
      </c>
      <c r="C273" s="24" t="str">
        <f>VLOOKUP(H273,[1]TT3040!G:P,9,FALSE)</f>
        <v xml:space="preserve">27. KHOÁNG CHẤT VÀ VITAMIN </v>
      </c>
      <c r="D273" s="23" t="str">
        <f>VLOOKUP(H273,[1]TT3040!G:P,10,FALSE)</f>
        <v xml:space="preserve">27. KHOÁNG CHẤT VÀ VITAMIN </v>
      </c>
      <c r="E273" s="23" t="s">
        <v>1627</v>
      </c>
      <c r="F273" s="24" t="s">
        <v>1628</v>
      </c>
      <c r="G273" s="24" t="s">
        <v>1629</v>
      </c>
      <c r="H273" s="14" t="s">
        <v>1624</v>
      </c>
      <c r="I273" s="24" t="s">
        <v>451</v>
      </c>
      <c r="J273" s="24" t="s">
        <v>252</v>
      </c>
      <c r="K273" s="24" t="s">
        <v>1630</v>
      </c>
      <c r="L273" s="24" t="s">
        <v>1631</v>
      </c>
      <c r="M273" s="24" t="s">
        <v>562</v>
      </c>
      <c r="N273" s="24" t="s">
        <v>89</v>
      </c>
      <c r="O273" s="24" t="s">
        <v>257</v>
      </c>
      <c r="P273" s="25">
        <v>990</v>
      </c>
      <c r="Q273" s="25">
        <v>300000</v>
      </c>
      <c r="R273" s="25">
        <v>297000000</v>
      </c>
      <c r="S273" s="26">
        <v>1108</v>
      </c>
      <c r="T273" s="23" t="s">
        <v>1448</v>
      </c>
      <c r="U273" s="24" t="s">
        <v>1449</v>
      </c>
      <c r="V273" s="24"/>
      <c r="W273" s="24">
        <v>0</v>
      </c>
      <c r="X273" s="24">
        <v>0</v>
      </c>
      <c r="Y273" s="24">
        <v>0</v>
      </c>
      <c r="Z273" s="24">
        <v>0</v>
      </c>
      <c r="AA273" s="24">
        <v>0</v>
      </c>
      <c r="AB273" s="24">
        <v>0</v>
      </c>
      <c r="AC273" s="24">
        <v>0</v>
      </c>
      <c r="AD273" s="24">
        <v>0</v>
      </c>
      <c r="AE273" s="24">
        <v>0</v>
      </c>
      <c r="AF273" s="24">
        <v>0</v>
      </c>
      <c r="AG273" s="24">
        <v>0</v>
      </c>
      <c r="AH273" s="24">
        <v>0</v>
      </c>
      <c r="AI273" s="24">
        <v>0</v>
      </c>
      <c r="AJ273" s="24">
        <v>0</v>
      </c>
      <c r="AK273" s="24">
        <v>0</v>
      </c>
      <c r="AL273" s="24">
        <v>0</v>
      </c>
      <c r="AM273" s="24">
        <v>200000</v>
      </c>
      <c r="AN273" s="24">
        <v>0</v>
      </c>
      <c r="AO273" s="24">
        <v>0</v>
      </c>
      <c r="AP273" s="24">
        <v>0</v>
      </c>
      <c r="AQ273" s="24">
        <v>0</v>
      </c>
      <c r="AR273" s="24">
        <v>0</v>
      </c>
      <c r="AS273" s="24">
        <v>0</v>
      </c>
      <c r="AT273" s="24">
        <v>30000</v>
      </c>
      <c r="AU273" s="27">
        <v>0</v>
      </c>
      <c r="AV273" s="24">
        <v>0</v>
      </c>
      <c r="AW273" s="24">
        <v>0</v>
      </c>
      <c r="AX273" s="24">
        <v>0</v>
      </c>
      <c r="AY273" s="24">
        <v>0</v>
      </c>
      <c r="AZ273" s="24">
        <v>30000</v>
      </c>
      <c r="BA273" s="24">
        <v>0</v>
      </c>
      <c r="BB273" s="24">
        <v>0</v>
      </c>
      <c r="BC273" s="24">
        <v>0</v>
      </c>
      <c r="BD273" s="24">
        <v>0</v>
      </c>
      <c r="BE273" s="24">
        <v>40000</v>
      </c>
      <c r="BF273" s="24">
        <v>0</v>
      </c>
      <c r="BG273" s="24">
        <v>0</v>
      </c>
      <c r="BH273" s="24">
        <v>0</v>
      </c>
      <c r="BI273" s="24">
        <v>0</v>
      </c>
      <c r="BJ273" s="24">
        <v>0</v>
      </c>
      <c r="BK273" s="24">
        <v>0</v>
      </c>
      <c r="BL273" s="24">
        <v>0</v>
      </c>
      <c r="BM273" s="24">
        <v>0</v>
      </c>
      <c r="BN273" s="24">
        <v>0</v>
      </c>
      <c r="BO273" s="24">
        <v>0</v>
      </c>
      <c r="BP273" s="24">
        <v>0</v>
      </c>
      <c r="BQ273" s="24">
        <v>0</v>
      </c>
      <c r="BR273" s="24">
        <v>0</v>
      </c>
      <c r="BS273" s="24">
        <v>0</v>
      </c>
      <c r="BT273" s="24">
        <v>0</v>
      </c>
      <c r="BU273" s="24">
        <v>0</v>
      </c>
      <c r="BV273" s="24">
        <v>0</v>
      </c>
      <c r="BW273" s="24">
        <v>0</v>
      </c>
      <c r="BX273" s="24">
        <v>0</v>
      </c>
      <c r="BY273" s="24">
        <v>0</v>
      </c>
      <c r="BZ273" s="24">
        <v>0</v>
      </c>
      <c r="CA273" s="24">
        <v>0</v>
      </c>
    </row>
    <row r="274" spans="1:79" ht="45.75" customHeight="1" x14ac:dyDescent="0.25">
      <c r="A274" s="23">
        <v>1045</v>
      </c>
      <c r="B274" s="23">
        <f>VLOOKUP(H274,[1]TT3040!G:P,2,FALSE)</f>
        <v>1027</v>
      </c>
      <c r="C274" s="24" t="str">
        <f>VLOOKUP(H274,[1]TT3040!G:P,9,FALSE)</f>
        <v xml:space="preserve">27. KHOÁNG CHẤT VÀ VITAMIN </v>
      </c>
      <c r="D274" s="23" t="str">
        <f>VLOOKUP(H274,[1]TT3040!G:P,10,FALSE)</f>
        <v xml:space="preserve">27. KHOÁNG CHẤT VÀ VITAMIN </v>
      </c>
      <c r="E274" s="23" t="s">
        <v>1632</v>
      </c>
      <c r="F274" s="24" t="s">
        <v>1633</v>
      </c>
      <c r="G274" s="24" t="s">
        <v>1634</v>
      </c>
      <c r="H274" s="24" t="s">
        <v>1634</v>
      </c>
      <c r="I274" s="24" t="s">
        <v>1635</v>
      </c>
      <c r="J274" s="24" t="s">
        <v>252</v>
      </c>
      <c r="K274" s="24" t="s">
        <v>570</v>
      </c>
      <c r="L274" s="24" t="s">
        <v>1636</v>
      </c>
      <c r="M274" s="24" t="s">
        <v>280</v>
      </c>
      <c r="N274" s="24" t="s">
        <v>89</v>
      </c>
      <c r="O274" s="24" t="s">
        <v>257</v>
      </c>
      <c r="P274" s="25">
        <v>450</v>
      </c>
      <c r="Q274" s="25">
        <v>188500</v>
      </c>
      <c r="R274" s="25">
        <v>84825000</v>
      </c>
      <c r="S274" s="26" t="s">
        <v>124</v>
      </c>
      <c r="T274" s="23" t="s">
        <v>125</v>
      </c>
      <c r="U274" s="24" t="s">
        <v>126</v>
      </c>
      <c r="V274" s="24"/>
      <c r="W274" s="24">
        <v>0</v>
      </c>
      <c r="X274" s="24">
        <v>0</v>
      </c>
      <c r="Y274" s="24">
        <v>12500</v>
      </c>
      <c r="Z274" s="24">
        <v>0</v>
      </c>
      <c r="AA274" s="24">
        <v>0</v>
      </c>
      <c r="AB274" s="24">
        <v>0</v>
      </c>
      <c r="AC274" s="24">
        <v>0</v>
      </c>
      <c r="AD274" s="24">
        <v>0</v>
      </c>
      <c r="AE274" s="24">
        <v>0</v>
      </c>
      <c r="AF274" s="24">
        <v>0</v>
      </c>
      <c r="AG274" s="24">
        <v>0</v>
      </c>
      <c r="AH274" s="24">
        <v>0</v>
      </c>
      <c r="AI274" s="24">
        <v>0</v>
      </c>
      <c r="AJ274" s="24">
        <v>10000</v>
      </c>
      <c r="AK274" s="24">
        <v>0</v>
      </c>
      <c r="AL274" s="24">
        <v>2400</v>
      </c>
      <c r="AM274" s="24">
        <v>0</v>
      </c>
      <c r="AN274" s="24">
        <v>0</v>
      </c>
      <c r="AO274" s="24">
        <v>0</v>
      </c>
      <c r="AP274" s="24">
        <v>0</v>
      </c>
      <c r="AQ274" s="24">
        <v>1000</v>
      </c>
      <c r="AR274" s="24">
        <v>10000</v>
      </c>
      <c r="AS274" s="24">
        <v>20000</v>
      </c>
      <c r="AT274" s="24">
        <v>10000</v>
      </c>
      <c r="AU274" s="27">
        <v>0</v>
      </c>
      <c r="AV274" s="24">
        <v>0</v>
      </c>
      <c r="AW274" s="24">
        <v>0</v>
      </c>
      <c r="AX274" s="24">
        <v>0</v>
      </c>
      <c r="AY274" s="24">
        <v>0</v>
      </c>
      <c r="AZ274" s="24">
        <v>0</v>
      </c>
      <c r="BA274" s="24">
        <v>0</v>
      </c>
      <c r="BB274" s="24">
        <v>5000</v>
      </c>
      <c r="BC274" s="24">
        <v>0</v>
      </c>
      <c r="BD274" s="24">
        <v>64000</v>
      </c>
      <c r="BE274" s="24">
        <v>20000</v>
      </c>
      <c r="BF274" s="24">
        <v>0</v>
      </c>
      <c r="BG274" s="24">
        <v>0</v>
      </c>
      <c r="BH274" s="24">
        <v>0</v>
      </c>
      <c r="BI274" s="24">
        <v>1000</v>
      </c>
      <c r="BJ274" s="24">
        <v>25400</v>
      </c>
      <c r="BK274" s="24">
        <v>5000</v>
      </c>
      <c r="BL274" s="24">
        <v>1000</v>
      </c>
      <c r="BM274" s="24">
        <v>0</v>
      </c>
      <c r="BN274" s="24">
        <v>1200</v>
      </c>
      <c r="BO274" s="24">
        <v>0</v>
      </c>
      <c r="BP274" s="24">
        <v>0</v>
      </c>
      <c r="BQ274" s="24">
        <v>0</v>
      </c>
      <c r="BR274" s="24">
        <v>0</v>
      </c>
      <c r="BS274" s="24">
        <v>0</v>
      </c>
      <c r="BT274" s="24">
        <v>0</v>
      </c>
      <c r="BU274" s="24">
        <v>0</v>
      </c>
      <c r="BV274" s="24">
        <v>0</v>
      </c>
      <c r="BW274" s="24">
        <v>0</v>
      </c>
      <c r="BX274" s="24">
        <v>0</v>
      </c>
      <c r="BY274" s="24">
        <v>0</v>
      </c>
      <c r="BZ274" s="24">
        <v>0</v>
      </c>
      <c r="CA274" s="24">
        <v>0</v>
      </c>
    </row>
    <row r="275" spans="1:79" ht="45.75" customHeight="1" x14ac:dyDescent="0.25">
      <c r="A275" s="23">
        <v>687</v>
      </c>
      <c r="B275" s="23">
        <f>VLOOKUP(H275,[1]TT3040!G:P,2,FALSE)</f>
        <v>1030</v>
      </c>
      <c r="C275" s="24" t="str">
        <f>VLOOKUP(H275,[1]TT3040!G:P,9,FALSE)</f>
        <v xml:space="preserve">27. KHOÁNG CHẤT VÀ VITAMIN </v>
      </c>
      <c r="D275" s="23" t="str">
        <f>VLOOKUP(H275,[1]TT3040!G:P,10,FALSE)</f>
        <v xml:space="preserve">27. KHOÁNG CHẤT VÀ VITAMIN </v>
      </c>
      <c r="E275" s="23" t="s">
        <v>1637</v>
      </c>
      <c r="F275" s="24" t="s">
        <v>1638</v>
      </c>
      <c r="G275" s="24" t="s">
        <v>1639</v>
      </c>
      <c r="H275" s="24" t="s">
        <v>1638</v>
      </c>
      <c r="I275" s="24" t="s">
        <v>300</v>
      </c>
      <c r="J275" s="24" t="s">
        <v>252</v>
      </c>
      <c r="K275" s="24" t="s">
        <v>267</v>
      </c>
      <c r="L275" s="24" t="s">
        <v>1640</v>
      </c>
      <c r="M275" s="24" t="s">
        <v>1641</v>
      </c>
      <c r="N275" s="24" t="s">
        <v>89</v>
      </c>
      <c r="O275" s="24" t="s">
        <v>257</v>
      </c>
      <c r="P275" s="25">
        <v>162</v>
      </c>
      <c r="Q275" s="25">
        <v>140040</v>
      </c>
      <c r="R275" s="25">
        <v>22686480</v>
      </c>
      <c r="S275" s="26">
        <v>1102</v>
      </c>
      <c r="T275" s="23" t="s">
        <v>1642</v>
      </c>
      <c r="U275" s="24" t="s">
        <v>1641</v>
      </c>
      <c r="V275" s="24"/>
      <c r="W275" s="24">
        <v>0</v>
      </c>
      <c r="X275" s="24">
        <v>0</v>
      </c>
      <c r="Y275" s="24">
        <v>0</v>
      </c>
      <c r="Z275" s="24">
        <v>0</v>
      </c>
      <c r="AA275" s="24">
        <v>0</v>
      </c>
      <c r="AB275" s="24">
        <v>0</v>
      </c>
      <c r="AC275" s="24">
        <v>0</v>
      </c>
      <c r="AD275" s="24">
        <v>0</v>
      </c>
      <c r="AE275" s="24">
        <v>0</v>
      </c>
      <c r="AF275" s="24">
        <v>0</v>
      </c>
      <c r="AG275" s="24">
        <v>0</v>
      </c>
      <c r="AH275" s="24">
        <v>0</v>
      </c>
      <c r="AI275" s="24">
        <v>0</v>
      </c>
      <c r="AJ275" s="24">
        <v>0</v>
      </c>
      <c r="AK275" s="24">
        <v>2000</v>
      </c>
      <c r="AL275" s="24">
        <v>800</v>
      </c>
      <c r="AM275" s="24">
        <v>0</v>
      </c>
      <c r="AN275" s="24">
        <v>1500</v>
      </c>
      <c r="AO275" s="24">
        <v>7000</v>
      </c>
      <c r="AP275" s="24">
        <v>0</v>
      </c>
      <c r="AQ275" s="24">
        <v>4700</v>
      </c>
      <c r="AR275" s="24">
        <v>0</v>
      </c>
      <c r="AS275" s="24">
        <v>15000</v>
      </c>
      <c r="AT275" s="24">
        <v>50000</v>
      </c>
      <c r="AU275" s="27">
        <v>0</v>
      </c>
      <c r="AV275" s="24">
        <v>2000</v>
      </c>
      <c r="AW275" s="24">
        <v>10000</v>
      </c>
      <c r="AX275" s="24">
        <v>0</v>
      </c>
      <c r="AY275" s="24">
        <v>0</v>
      </c>
      <c r="AZ275" s="24">
        <v>17040</v>
      </c>
      <c r="BA275" s="24">
        <v>0</v>
      </c>
      <c r="BB275" s="24">
        <v>10000</v>
      </c>
      <c r="BC275" s="24">
        <v>0</v>
      </c>
      <c r="BD275" s="24">
        <v>8000</v>
      </c>
      <c r="BE275" s="24">
        <v>10000</v>
      </c>
      <c r="BF275" s="24">
        <v>0</v>
      </c>
      <c r="BG275" s="24">
        <v>0</v>
      </c>
      <c r="BH275" s="24">
        <v>0</v>
      </c>
      <c r="BI275" s="24">
        <v>0</v>
      </c>
      <c r="BJ275" s="24">
        <v>0</v>
      </c>
      <c r="BK275" s="24">
        <v>0</v>
      </c>
      <c r="BL275" s="24">
        <v>0</v>
      </c>
      <c r="BM275" s="24">
        <v>2000</v>
      </c>
      <c r="BN275" s="24">
        <v>0</v>
      </c>
      <c r="BO275" s="24">
        <v>0</v>
      </c>
      <c r="BP275" s="24">
        <v>0</v>
      </c>
      <c r="BQ275" s="24">
        <v>0</v>
      </c>
      <c r="BR275" s="24">
        <v>0</v>
      </c>
      <c r="BS275" s="24">
        <v>0</v>
      </c>
      <c r="BT275" s="24">
        <v>0</v>
      </c>
      <c r="BU275" s="24">
        <v>0</v>
      </c>
      <c r="BV275" s="24">
        <v>0</v>
      </c>
      <c r="BW275" s="24">
        <v>0</v>
      </c>
      <c r="BX275" s="24">
        <v>0</v>
      </c>
      <c r="BY275" s="24">
        <v>0</v>
      </c>
      <c r="BZ275" s="24">
        <v>0</v>
      </c>
      <c r="CA275" s="24">
        <v>0</v>
      </c>
    </row>
    <row r="276" spans="1:79" ht="45.75" customHeight="1" x14ac:dyDescent="0.25">
      <c r="A276" s="33">
        <v>40</v>
      </c>
      <c r="B276" s="33">
        <v>1004</v>
      </c>
      <c r="C276" s="34" t="s">
        <v>1643</v>
      </c>
      <c r="D276" s="35" t="s">
        <v>1643</v>
      </c>
      <c r="E276" s="33" t="s">
        <v>1644</v>
      </c>
      <c r="F276" s="34" t="s">
        <v>1645</v>
      </c>
      <c r="G276" s="34" t="s">
        <v>1646</v>
      </c>
      <c r="H276" s="34" t="s">
        <v>1647</v>
      </c>
      <c r="I276" s="34" t="s">
        <v>1648</v>
      </c>
      <c r="J276" s="34" t="s">
        <v>252</v>
      </c>
      <c r="K276" s="34" t="s">
        <v>608</v>
      </c>
      <c r="L276" s="34" t="s">
        <v>1649</v>
      </c>
      <c r="M276" s="34" t="s">
        <v>562</v>
      </c>
      <c r="N276" s="34" t="s">
        <v>89</v>
      </c>
      <c r="O276" s="33" t="s">
        <v>90</v>
      </c>
      <c r="P276" s="36">
        <v>3600</v>
      </c>
      <c r="Q276" s="37">
        <v>290800</v>
      </c>
      <c r="R276" s="37">
        <f>P276*Q276</f>
        <v>1046880000</v>
      </c>
      <c r="S276" s="36" t="s">
        <v>886</v>
      </c>
      <c r="T276" s="33" t="s">
        <v>196</v>
      </c>
      <c r="U276" s="34" t="s">
        <v>887</v>
      </c>
      <c r="V276" s="34"/>
      <c r="W276" s="38">
        <v>0</v>
      </c>
      <c r="X276" s="38">
        <v>0</v>
      </c>
      <c r="Y276" s="38">
        <v>30000</v>
      </c>
      <c r="Z276" s="38">
        <v>0</v>
      </c>
      <c r="AA276" s="38">
        <v>0</v>
      </c>
      <c r="AB276" s="38">
        <v>0</v>
      </c>
      <c r="AC276" s="38">
        <v>0</v>
      </c>
      <c r="AD276" s="38">
        <v>0</v>
      </c>
      <c r="AE276" s="38">
        <v>0</v>
      </c>
      <c r="AF276" s="38">
        <v>0</v>
      </c>
      <c r="AG276" s="38">
        <v>4800</v>
      </c>
      <c r="AH276" s="38">
        <v>0</v>
      </c>
      <c r="AI276" s="38">
        <v>0</v>
      </c>
      <c r="AJ276" s="38">
        <v>0</v>
      </c>
      <c r="AK276" s="38">
        <v>0</v>
      </c>
      <c r="AL276" s="38">
        <v>0</v>
      </c>
      <c r="AM276" s="38">
        <v>0</v>
      </c>
      <c r="AN276" s="38">
        <v>20000</v>
      </c>
      <c r="AO276" s="38">
        <v>0</v>
      </c>
      <c r="AP276" s="38">
        <v>0</v>
      </c>
      <c r="AQ276" s="38">
        <v>6000</v>
      </c>
      <c r="AR276" s="38">
        <v>0</v>
      </c>
      <c r="AS276" s="38">
        <v>20000</v>
      </c>
      <c r="AT276" s="38">
        <v>180000</v>
      </c>
      <c r="AU276" s="39">
        <v>0</v>
      </c>
      <c r="AV276" s="38">
        <v>6000</v>
      </c>
      <c r="AW276" s="38">
        <v>0</v>
      </c>
      <c r="AX276" s="38">
        <v>0</v>
      </c>
      <c r="AY276" s="38">
        <v>0</v>
      </c>
      <c r="AZ276" s="38">
        <v>0</v>
      </c>
      <c r="BA276" s="38">
        <v>0</v>
      </c>
      <c r="BB276" s="38">
        <v>0</v>
      </c>
      <c r="BC276" s="38">
        <v>0</v>
      </c>
      <c r="BD276" s="38">
        <v>0</v>
      </c>
      <c r="BE276" s="38">
        <v>4000</v>
      </c>
      <c r="BF276" s="38">
        <v>0</v>
      </c>
      <c r="BG276" s="38">
        <v>10000</v>
      </c>
      <c r="BH276" s="38">
        <v>0</v>
      </c>
      <c r="BI276" s="38">
        <v>10000</v>
      </c>
      <c r="BJ276" s="38">
        <v>0</v>
      </c>
      <c r="BK276" s="38">
        <v>0</v>
      </c>
      <c r="BL276" s="38">
        <v>0</v>
      </c>
      <c r="BM276" s="38">
        <v>0</v>
      </c>
      <c r="BN276" s="38">
        <v>0</v>
      </c>
      <c r="BO276" s="38">
        <v>0</v>
      </c>
      <c r="BP276" s="38">
        <v>0</v>
      </c>
      <c r="BQ276" s="38">
        <v>0</v>
      </c>
      <c r="BR276" s="38">
        <v>0</v>
      </c>
      <c r="BS276" s="40"/>
      <c r="BT276" s="40"/>
      <c r="BU276" s="40"/>
      <c r="BV276" s="40"/>
      <c r="BW276" s="40"/>
      <c r="BX276" s="40"/>
      <c r="BY276" s="40"/>
      <c r="BZ276" s="40"/>
      <c r="CA276" s="40"/>
    </row>
    <row r="277" spans="1:79" ht="45.75" customHeight="1" x14ac:dyDescent="0.25">
      <c r="A277" s="29"/>
      <c r="B277" s="29"/>
      <c r="C277" s="24" t="s">
        <v>1650</v>
      </c>
      <c r="D277" s="29" t="s">
        <v>1650</v>
      </c>
      <c r="E277" s="29"/>
      <c r="F277" s="29"/>
      <c r="G277" s="29"/>
      <c r="H277" s="29"/>
      <c r="I277" s="29"/>
      <c r="J277" s="29"/>
      <c r="K277" s="29"/>
      <c r="L277" s="29"/>
      <c r="M277" s="29"/>
      <c r="N277" s="29"/>
      <c r="O277" s="29"/>
      <c r="P277" s="30"/>
      <c r="Q277" s="30"/>
      <c r="R277" s="30"/>
      <c r="S277" s="30"/>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31"/>
      <c r="AV277" s="29"/>
      <c r="AW277" s="29"/>
      <c r="AX277" s="29"/>
      <c r="AY277" s="29"/>
      <c r="AZ277" s="29"/>
      <c r="BA277" s="29"/>
      <c r="BB277" s="29"/>
      <c r="BC277" s="29"/>
      <c r="BD277" s="29"/>
      <c r="BE277" s="29"/>
      <c r="BF277" s="29"/>
      <c r="BG277" s="29"/>
      <c r="BH277" s="29"/>
      <c r="BI277" s="29"/>
      <c r="BJ277" s="29"/>
      <c r="BK277" s="29"/>
      <c r="BL277" s="29"/>
      <c r="BM277" s="29"/>
      <c r="BN277" s="29"/>
      <c r="BO277" s="29"/>
      <c r="BP277" s="29"/>
      <c r="BQ277" s="29"/>
      <c r="BR277" s="29"/>
      <c r="BS277" s="29"/>
      <c r="BT277" s="29"/>
      <c r="BU277" s="29"/>
      <c r="BV277" s="29"/>
      <c r="BW277" s="29"/>
      <c r="BX277" s="29"/>
      <c r="BY277" s="29"/>
      <c r="BZ277" s="29"/>
      <c r="CA277" s="29"/>
    </row>
    <row r="278" spans="1:79" s="32" customFormat="1" ht="45.75" customHeight="1" x14ac:dyDescent="0.25">
      <c r="A278" s="23">
        <v>708</v>
      </c>
      <c r="B278" s="23">
        <f>VLOOKUP(H278,[1]TT3040!G:P,2,FALSE)</f>
        <v>98</v>
      </c>
      <c r="C278" s="24" t="str">
        <f>VLOOKUP(H278,[1]TT3040!G:P,9,FALSE)</f>
        <v>3. THUỐC CHỐNG DỊ ỨNG VÀ DÙNG TRONG CÁC TRƯỜNG HỢP QUÁ MẪN</v>
      </c>
      <c r="D278" s="23" t="str">
        <f>VLOOKUP(H278,[1]TT3040!G:P,10,FALSE)</f>
        <v>3. THUỐC CHỐNG DỊ ỨNG VÀ DÙNG TRONG CÁC TRƯỜNG HỢP QUÁ MẪN</v>
      </c>
      <c r="E278" s="23" t="s">
        <v>1651</v>
      </c>
      <c r="F278" s="24" t="s">
        <v>1652</v>
      </c>
      <c r="G278" s="24" t="s">
        <v>1653</v>
      </c>
      <c r="H278" s="14" t="s">
        <v>1654</v>
      </c>
      <c r="I278" s="24" t="s">
        <v>955</v>
      </c>
      <c r="J278" s="24" t="s">
        <v>252</v>
      </c>
      <c r="K278" s="24" t="s">
        <v>1165</v>
      </c>
      <c r="L278" s="24" t="s">
        <v>1655</v>
      </c>
      <c r="M278" s="24" t="s">
        <v>1656</v>
      </c>
      <c r="N278" s="24" t="s">
        <v>89</v>
      </c>
      <c r="O278" s="24" t="s">
        <v>257</v>
      </c>
      <c r="P278" s="25">
        <v>1090</v>
      </c>
      <c r="Q278" s="25">
        <v>850000</v>
      </c>
      <c r="R278" s="25">
        <v>926500000</v>
      </c>
      <c r="S278" s="26" t="s">
        <v>886</v>
      </c>
      <c r="T278" s="23" t="s">
        <v>1596</v>
      </c>
      <c r="U278" s="24" t="s">
        <v>887</v>
      </c>
      <c r="V278" s="24"/>
      <c r="W278" s="24">
        <v>0</v>
      </c>
      <c r="X278" s="24">
        <v>0</v>
      </c>
      <c r="Y278" s="24">
        <v>200000</v>
      </c>
      <c r="Z278" s="24">
        <v>0</v>
      </c>
      <c r="AA278" s="24">
        <v>0</v>
      </c>
      <c r="AB278" s="24">
        <v>0</v>
      </c>
      <c r="AC278" s="24">
        <v>0</v>
      </c>
      <c r="AD278" s="24">
        <v>0</v>
      </c>
      <c r="AE278" s="24">
        <v>0</v>
      </c>
      <c r="AF278" s="24">
        <v>0</v>
      </c>
      <c r="AG278" s="24">
        <v>0</v>
      </c>
      <c r="AH278" s="24">
        <v>6000</v>
      </c>
      <c r="AI278" s="24">
        <v>0</v>
      </c>
      <c r="AJ278" s="24">
        <v>0</v>
      </c>
      <c r="AK278" s="24">
        <v>0</v>
      </c>
      <c r="AL278" s="24">
        <v>150000</v>
      </c>
      <c r="AM278" s="24">
        <v>0</v>
      </c>
      <c r="AN278" s="24">
        <v>30000</v>
      </c>
      <c r="AO278" s="24">
        <v>0</v>
      </c>
      <c r="AP278" s="24">
        <v>200000</v>
      </c>
      <c r="AQ278" s="24">
        <v>60000</v>
      </c>
      <c r="AR278" s="24">
        <v>0</v>
      </c>
      <c r="AS278" s="24">
        <v>18000</v>
      </c>
      <c r="AT278" s="24">
        <v>80000</v>
      </c>
      <c r="AU278" s="27">
        <v>20000</v>
      </c>
      <c r="AV278" s="24">
        <v>0</v>
      </c>
      <c r="AW278" s="24">
        <v>6000</v>
      </c>
      <c r="AX278" s="24">
        <v>0</v>
      </c>
      <c r="AY278" s="24">
        <v>0</v>
      </c>
      <c r="AZ278" s="24">
        <v>50000</v>
      </c>
      <c r="BA278" s="24">
        <v>0</v>
      </c>
      <c r="BB278" s="24">
        <v>30000</v>
      </c>
      <c r="BC278" s="24">
        <v>0</v>
      </c>
      <c r="BD278" s="24">
        <v>0</v>
      </c>
      <c r="BE278" s="24">
        <v>0</v>
      </c>
      <c r="BF278" s="24">
        <v>0</v>
      </c>
      <c r="BG278" s="24">
        <v>0</v>
      </c>
      <c r="BH278" s="24">
        <v>0</v>
      </c>
      <c r="BI278" s="24">
        <v>0</v>
      </c>
      <c r="BJ278" s="24">
        <v>0</v>
      </c>
      <c r="BK278" s="24">
        <v>0</v>
      </c>
      <c r="BL278" s="24">
        <v>0</v>
      </c>
      <c r="BM278" s="24">
        <v>0</v>
      </c>
      <c r="BN278" s="24">
        <v>0</v>
      </c>
      <c r="BO278" s="24">
        <v>0</v>
      </c>
      <c r="BP278" s="24">
        <v>0</v>
      </c>
      <c r="BQ278" s="24">
        <v>0</v>
      </c>
      <c r="BR278" s="24">
        <v>0</v>
      </c>
      <c r="BS278" s="24">
        <v>0</v>
      </c>
      <c r="BT278" s="24">
        <v>0</v>
      </c>
      <c r="BU278" s="24">
        <v>0</v>
      </c>
      <c r="BV278" s="24">
        <v>0</v>
      </c>
      <c r="BW278" s="24">
        <v>0</v>
      </c>
      <c r="BX278" s="24">
        <v>0</v>
      </c>
      <c r="BY278" s="24">
        <v>0</v>
      </c>
      <c r="BZ278" s="24">
        <v>0</v>
      </c>
      <c r="CA278" s="24">
        <v>0</v>
      </c>
    </row>
    <row r="279" spans="1:79" ht="45.75" customHeight="1" x14ac:dyDescent="0.25">
      <c r="A279" s="23">
        <v>953</v>
      </c>
      <c r="B279" s="23">
        <f>VLOOKUP(H279,[1]TT3040!G:P,2,FALSE)</f>
        <v>98</v>
      </c>
      <c r="C279" s="24" t="str">
        <f>VLOOKUP(H279,[1]TT3040!G:P,9,FALSE)</f>
        <v>3. THUỐC CHỐNG DỊ ỨNG VÀ DÙNG TRONG CÁC TRƯỜNG HỢP QUÁ MẪN</v>
      </c>
      <c r="D279" s="23" t="str">
        <f>VLOOKUP(H279,[1]TT3040!G:P,10,FALSE)</f>
        <v>3. THUỐC CHỐNG DỊ ỨNG VÀ DÙNG TRONG CÁC TRƯỜNG HỢP QUÁ MẪN</v>
      </c>
      <c r="E279" s="23" t="s">
        <v>1657</v>
      </c>
      <c r="F279" s="24" t="s">
        <v>1652</v>
      </c>
      <c r="G279" s="24" t="s">
        <v>1658</v>
      </c>
      <c r="H279" s="14" t="s">
        <v>1654</v>
      </c>
      <c r="I279" s="24" t="s">
        <v>955</v>
      </c>
      <c r="J279" s="24" t="s">
        <v>252</v>
      </c>
      <c r="K279" s="24" t="s">
        <v>253</v>
      </c>
      <c r="L279" s="24" t="s">
        <v>1659</v>
      </c>
      <c r="M279" s="24" t="s">
        <v>286</v>
      </c>
      <c r="N279" s="24" t="s">
        <v>89</v>
      </c>
      <c r="O279" s="24" t="s">
        <v>257</v>
      </c>
      <c r="P279" s="25">
        <v>32</v>
      </c>
      <c r="Q279" s="25">
        <v>7055825</v>
      </c>
      <c r="R279" s="25">
        <v>225786400</v>
      </c>
      <c r="S279" s="26">
        <v>1129</v>
      </c>
      <c r="T279" s="23" t="s">
        <v>287</v>
      </c>
      <c r="U279" s="24" t="s">
        <v>288</v>
      </c>
      <c r="V279" s="24"/>
      <c r="W279" s="24">
        <v>10000</v>
      </c>
      <c r="X279" s="24">
        <v>0</v>
      </c>
      <c r="Y279" s="24">
        <v>500000</v>
      </c>
      <c r="Z279" s="24">
        <v>0</v>
      </c>
      <c r="AA279" s="24">
        <v>0</v>
      </c>
      <c r="AB279" s="24">
        <v>0</v>
      </c>
      <c r="AC279" s="24">
        <v>0</v>
      </c>
      <c r="AD279" s="24">
        <v>0</v>
      </c>
      <c r="AE279" s="24">
        <v>100000</v>
      </c>
      <c r="AF279" s="24">
        <v>0</v>
      </c>
      <c r="AG279" s="24">
        <v>252769</v>
      </c>
      <c r="AH279" s="24">
        <v>0</v>
      </c>
      <c r="AI279" s="24">
        <v>0</v>
      </c>
      <c r="AJ279" s="24">
        <v>0</v>
      </c>
      <c r="AK279" s="24">
        <v>419750</v>
      </c>
      <c r="AL279" s="24">
        <v>400000</v>
      </c>
      <c r="AM279" s="24">
        <v>0</v>
      </c>
      <c r="AN279" s="24">
        <v>432300</v>
      </c>
      <c r="AO279" s="24">
        <v>160000</v>
      </c>
      <c r="AP279" s="24">
        <v>200000</v>
      </c>
      <c r="AQ279" s="24">
        <v>375300</v>
      </c>
      <c r="AR279" s="24">
        <v>200000</v>
      </c>
      <c r="AS279" s="24">
        <v>0</v>
      </c>
      <c r="AT279" s="24">
        <v>80000</v>
      </c>
      <c r="AU279" s="27">
        <v>0</v>
      </c>
      <c r="AV279" s="24">
        <v>1000000</v>
      </c>
      <c r="AW279" s="24">
        <v>240000</v>
      </c>
      <c r="AX279" s="24">
        <v>655400</v>
      </c>
      <c r="AY279" s="24">
        <v>200000</v>
      </c>
      <c r="AZ279" s="24">
        <v>60160</v>
      </c>
      <c r="BA279" s="24">
        <v>800000</v>
      </c>
      <c r="BB279" s="24">
        <v>400000</v>
      </c>
      <c r="BC279" s="24">
        <v>45000</v>
      </c>
      <c r="BD279" s="24">
        <v>46700</v>
      </c>
      <c r="BE279" s="24">
        <v>30000</v>
      </c>
      <c r="BF279" s="24">
        <v>0</v>
      </c>
      <c r="BG279" s="24">
        <v>420000</v>
      </c>
      <c r="BH279" s="24">
        <v>0</v>
      </c>
      <c r="BI279" s="24">
        <v>6000</v>
      </c>
      <c r="BJ279" s="24">
        <v>9500</v>
      </c>
      <c r="BK279" s="24">
        <v>0</v>
      </c>
      <c r="BL279" s="24">
        <v>800</v>
      </c>
      <c r="BM279" s="24">
        <v>0</v>
      </c>
      <c r="BN279" s="24">
        <v>1946</v>
      </c>
      <c r="BO279" s="24">
        <v>0</v>
      </c>
      <c r="BP279" s="24">
        <v>5000</v>
      </c>
      <c r="BQ279" s="24">
        <v>0</v>
      </c>
      <c r="BR279" s="24">
        <v>5200</v>
      </c>
      <c r="BS279" s="24">
        <v>0</v>
      </c>
      <c r="BT279" s="24">
        <v>0</v>
      </c>
      <c r="BU279" s="24">
        <v>0</v>
      </c>
      <c r="BV279" s="24">
        <v>0</v>
      </c>
      <c r="BW279" s="24">
        <v>0</v>
      </c>
      <c r="BX279" s="24">
        <v>0</v>
      </c>
      <c r="BY279" s="24">
        <v>0</v>
      </c>
      <c r="BZ279" s="24">
        <v>0</v>
      </c>
      <c r="CA279" s="24">
        <v>0</v>
      </c>
    </row>
    <row r="280" spans="1:79" ht="45.75" customHeight="1" x14ac:dyDescent="0.25">
      <c r="A280" s="23">
        <v>1052</v>
      </c>
      <c r="B280" s="23">
        <f>VLOOKUP(H280,[1]TT3040!G:P,2,FALSE)</f>
        <v>99</v>
      </c>
      <c r="C280" s="24" t="str">
        <f>VLOOKUP(H280,[1]TT3040!G:P,9,FALSE)</f>
        <v>3. THUỐC CHỐNG DỊ ỨNG VÀ DÙNG TRONG CÁC TRƯỜNG HỢP QUÁ MẪN</v>
      </c>
      <c r="D280" s="23" t="str">
        <f>VLOOKUP(H280,[1]TT3040!G:P,10,FALSE)</f>
        <v>3. THUỐC CHỐNG DỊ ỨNG VÀ DÙNG TRONG CÁC TRƯỜNG HỢP QUÁ MẪN</v>
      </c>
      <c r="E280" s="23" t="s">
        <v>1660</v>
      </c>
      <c r="F280" s="24" t="s">
        <v>1661</v>
      </c>
      <c r="G280" s="24" t="s">
        <v>1662</v>
      </c>
      <c r="H280" s="14" t="s">
        <v>1663</v>
      </c>
      <c r="I280" s="24" t="s">
        <v>1664</v>
      </c>
      <c r="J280" s="24" t="s">
        <v>252</v>
      </c>
      <c r="K280" s="24" t="s">
        <v>1665</v>
      </c>
      <c r="L280" s="24" t="s">
        <v>1666</v>
      </c>
      <c r="M280" s="24" t="s">
        <v>1667</v>
      </c>
      <c r="N280" s="24" t="s">
        <v>89</v>
      </c>
      <c r="O280" s="24" t="s">
        <v>257</v>
      </c>
      <c r="P280" s="25">
        <v>790</v>
      </c>
      <c r="Q280" s="25">
        <v>450000</v>
      </c>
      <c r="R280" s="25">
        <v>355500000</v>
      </c>
      <c r="S280" s="26">
        <v>1108</v>
      </c>
      <c r="T280" s="23" t="s">
        <v>1448</v>
      </c>
      <c r="U280" s="24" t="s">
        <v>1449</v>
      </c>
      <c r="V280" s="24"/>
      <c r="W280" s="24">
        <v>200000</v>
      </c>
      <c r="X280" s="24">
        <v>0</v>
      </c>
      <c r="Y280" s="24">
        <v>0</v>
      </c>
      <c r="Z280" s="24">
        <v>0</v>
      </c>
      <c r="AA280" s="24">
        <v>0</v>
      </c>
      <c r="AB280" s="24">
        <v>0</v>
      </c>
      <c r="AC280" s="24">
        <v>0</v>
      </c>
      <c r="AD280" s="24">
        <v>0</v>
      </c>
      <c r="AE280" s="24">
        <v>0</v>
      </c>
      <c r="AF280" s="24">
        <v>0</v>
      </c>
      <c r="AG280" s="24">
        <v>0</v>
      </c>
      <c r="AH280" s="24">
        <v>0</v>
      </c>
      <c r="AI280" s="24">
        <v>0</v>
      </c>
      <c r="AJ280" s="24">
        <v>0</v>
      </c>
      <c r="AK280" s="24">
        <v>0</v>
      </c>
      <c r="AL280" s="24">
        <v>0</v>
      </c>
      <c r="AM280" s="24">
        <v>0</v>
      </c>
      <c r="AN280" s="24">
        <v>50000</v>
      </c>
      <c r="AO280" s="24">
        <v>80000</v>
      </c>
      <c r="AP280" s="24">
        <v>0</v>
      </c>
      <c r="AQ280" s="24">
        <v>0</v>
      </c>
      <c r="AR280" s="24">
        <v>0</v>
      </c>
      <c r="AS280" s="24">
        <v>0</v>
      </c>
      <c r="AT280" s="24">
        <v>80000</v>
      </c>
      <c r="AU280" s="27">
        <v>0</v>
      </c>
      <c r="AV280" s="24">
        <v>0</v>
      </c>
      <c r="AW280" s="24">
        <v>0</v>
      </c>
      <c r="AX280" s="24">
        <v>0</v>
      </c>
      <c r="AY280" s="24">
        <v>0</v>
      </c>
      <c r="AZ280" s="24">
        <v>0</v>
      </c>
      <c r="BA280" s="24">
        <v>0</v>
      </c>
      <c r="BB280" s="24">
        <v>0</v>
      </c>
      <c r="BC280" s="24">
        <v>0</v>
      </c>
      <c r="BD280" s="24">
        <v>0</v>
      </c>
      <c r="BE280" s="24">
        <v>20000</v>
      </c>
      <c r="BF280" s="24">
        <v>0</v>
      </c>
      <c r="BG280" s="24">
        <v>0</v>
      </c>
      <c r="BH280" s="24">
        <v>0</v>
      </c>
      <c r="BI280" s="24">
        <v>20000</v>
      </c>
      <c r="BJ280" s="24">
        <v>0</v>
      </c>
      <c r="BK280" s="24">
        <v>0</v>
      </c>
      <c r="BL280" s="24">
        <v>0</v>
      </c>
      <c r="BM280" s="24">
        <v>0</v>
      </c>
      <c r="BN280" s="24">
        <v>0</v>
      </c>
      <c r="BO280" s="24">
        <v>0</v>
      </c>
      <c r="BP280" s="24">
        <v>0</v>
      </c>
      <c r="BQ280" s="24">
        <v>0</v>
      </c>
      <c r="BR280" s="24">
        <v>0</v>
      </c>
      <c r="BS280" s="24">
        <v>0</v>
      </c>
      <c r="BT280" s="24">
        <v>0</v>
      </c>
      <c r="BU280" s="24">
        <v>0</v>
      </c>
      <c r="BV280" s="24">
        <v>0</v>
      </c>
      <c r="BW280" s="24">
        <v>0</v>
      </c>
      <c r="BX280" s="24">
        <v>0</v>
      </c>
      <c r="BY280" s="24">
        <v>0</v>
      </c>
      <c r="BZ280" s="24">
        <v>0</v>
      </c>
      <c r="CA280" s="24">
        <v>0</v>
      </c>
    </row>
    <row r="281" spans="1:79" ht="45.75" customHeight="1" x14ac:dyDescent="0.25">
      <c r="A281" s="23">
        <v>254</v>
      </c>
      <c r="B281" s="23">
        <f>VLOOKUP(H281,[1]TT3040!G:P,2,FALSE)</f>
        <v>101</v>
      </c>
      <c r="C281" s="24" t="str">
        <f>VLOOKUP(H281,[1]TT3040!G:P,9,FALSE)</f>
        <v>3. THUỐC CHỐNG DỊ ỨNG VÀ DÙNG TRONG CÁC TRƯỜNG HỢP QUÁ MẪN</v>
      </c>
      <c r="D281" s="23" t="str">
        <f>VLOOKUP(H281,[1]TT3040!G:P,10,FALSE)</f>
        <v>3. THUỐC CHỐNG DỊ ỨNG VÀ DÙNG TRONG CÁC TRƯỜNG HỢP QUÁ MẪN</v>
      </c>
      <c r="E281" s="23" t="s">
        <v>1668</v>
      </c>
      <c r="F281" s="24" t="s">
        <v>1669</v>
      </c>
      <c r="G281" s="24" t="s">
        <v>1670</v>
      </c>
      <c r="H281" s="24" t="s">
        <v>1670</v>
      </c>
      <c r="I281" s="24" t="s">
        <v>1671</v>
      </c>
      <c r="J281" s="24" t="s">
        <v>252</v>
      </c>
      <c r="K281" s="24" t="s">
        <v>1672</v>
      </c>
      <c r="L281" s="24" t="s">
        <v>1673</v>
      </c>
      <c r="M281" s="24" t="s">
        <v>1674</v>
      </c>
      <c r="N281" s="24" t="s">
        <v>256</v>
      </c>
      <c r="O281" s="24" t="s">
        <v>103</v>
      </c>
      <c r="P281" s="25">
        <v>64995</v>
      </c>
      <c r="Q281" s="25">
        <v>20130</v>
      </c>
      <c r="R281" s="25">
        <v>1308349350</v>
      </c>
      <c r="S281" s="26">
        <v>1128</v>
      </c>
      <c r="T281" s="23" t="s">
        <v>509</v>
      </c>
      <c r="U281" s="24" t="s">
        <v>510</v>
      </c>
      <c r="V281" s="24"/>
      <c r="W281" s="24">
        <v>0</v>
      </c>
      <c r="X281" s="24">
        <v>0</v>
      </c>
      <c r="Y281" s="24">
        <v>2500</v>
      </c>
      <c r="Z281" s="24">
        <v>0</v>
      </c>
      <c r="AA281" s="24">
        <v>0</v>
      </c>
      <c r="AB281" s="24">
        <v>0</v>
      </c>
      <c r="AC281" s="24">
        <v>0</v>
      </c>
      <c r="AD281" s="24">
        <v>0</v>
      </c>
      <c r="AE281" s="24">
        <v>0</v>
      </c>
      <c r="AF281" s="24">
        <v>0</v>
      </c>
      <c r="AG281" s="24">
        <v>0</v>
      </c>
      <c r="AH281" s="24">
        <v>0</v>
      </c>
      <c r="AI281" s="24">
        <v>0</v>
      </c>
      <c r="AJ281" s="24">
        <v>0</v>
      </c>
      <c r="AK281" s="24">
        <v>6000</v>
      </c>
      <c r="AL281" s="24">
        <v>0</v>
      </c>
      <c r="AM281" s="24">
        <v>2000</v>
      </c>
      <c r="AN281" s="24">
        <v>0</v>
      </c>
      <c r="AO281" s="24">
        <v>0</v>
      </c>
      <c r="AP281" s="24">
        <v>0</v>
      </c>
      <c r="AQ281" s="24">
        <v>30</v>
      </c>
      <c r="AR281" s="24">
        <v>0</v>
      </c>
      <c r="AS281" s="24">
        <v>0</v>
      </c>
      <c r="AT281" s="24">
        <v>3600</v>
      </c>
      <c r="AU281" s="27">
        <v>0</v>
      </c>
      <c r="AV281" s="24">
        <v>0</v>
      </c>
      <c r="AW281" s="24">
        <v>0</v>
      </c>
      <c r="AX281" s="24">
        <v>1000</v>
      </c>
      <c r="AY281" s="24">
        <v>0</v>
      </c>
      <c r="AZ281" s="24">
        <v>0</v>
      </c>
      <c r="BA281" s="24">
        <v>0</v>
      </c>
      <c r="BB281" s="24">
        <v>0</v>
      </c>
      <c r="BC281" s="24">
        <v>0</v>
      </c>
      <c r="BD281" s="24">
        <v>0</v>
      </c>
      <c r="BE281" s="24">
        <v>1500</v>
      </c>
      <c r="BF281" s="24">
        <v>0</v>
      </c>
      <c r="BG281" s="24">
        <v>500</v>
      </c>
      <c r="BH281" s="24">
        <v>0</v>
      </c>
      <c r="BI281" s="24">
        <v>3000</v>
      </c>
      <c r="BJ281" s="24">
        <v>0</v>
      </c>
      <c r="BK281" s="24">
        <v>0</v>
      </c>
      <c r="BL281" s="24">
        <v>0</v>
      </c>
      <c r="BM281" s="24">
        <v>0</v>
      </c>
      <c r="BN281" s="24">
        <v>0</v>
      </c>
      <c r="BO281" s="24">
        <v>0</v>
      </c>
      <c r="BP281" s="24">
        <v>0</v>
      </c>
      <c r="BQ281" s="24">
        <v>0</v>
      </c>
      <c r="BR281" s="24">
        <v>0</v>
      </c>
      <c r="BS281" s="24">
        <v>0</v>
      </c>
      <c r="BT281" s="24">
        <v>0</v>
      </c>
      <c r="BU281" s="24">
        <v>0</v>
      </c>
      <c r="BV281" s="24">
        <v>0</v>
      </c>
      <c r="BW281" s="24">
        <v>0</v>
      </c>
      <c r="BX281" s="24">
        <v>0</v>
      </c>
      <c r="BY281" s="24">
        <v>0</v>
      </c>
      <c r="BZ281" s="24">
        <v>0</v>
      </c>
      <c r="CA281" s="24">
        <v>0</v>
      </c>
    </row>
    <row r="282" spans="1:79" s="32" customFormat="1" ht="45.75" customHeight="1" x14ac:dyDescent="0.25">
      <c r="A282" s="23">
        <v>514</v>
      </c>
      <c r="B282" s="23">
        <f>VLOOKUP(H282,[1]TT3040!G:P,2,FALSE)</f>
        <v>103</v>
      </c>
      <c r="C282" s="24" t="str">
        <f>VLOOKUP(H282,[1]TT3040!G:P,9,FALSE)</f>
        <v>3. THUỐC CHỐNG DỊ ỨNG VÀ DÙNG TRONG CÁC TRƯỜNG HỢP QUÁ MẪN</v>
      </c>
      <c r="D282" s="23" t="str">
        <f>VLOOKUP(H282,[1]TT3040!G:P,10,FALSE)</f>
        <v>3. THUỐC CHỐNG DỊ ỨNG VÀ DÙNG TRONG CÁC TRƯỜNG HỢP QUÁ MẪN</v>
      </c>
      <c r="E282" s="23" t="s">
        <v>1675</v>
      </c>
      <c r="F282" s="24" t="s">
        <v>1676</v>
      </c>
      <c r="G282" s="24" t="s">
        <v>1677</v>
      </c>
      <c r="H282" s="24" t="s">
        <v>1678</v>
      </c>
      <c r="I282" s="24" t="s">
        <v>157</v>
      </c>
      <c r="J282" s="24" t="s">
        <v>85</v>
      </c>
      <c r="K282" s="24" t="s">
        <v>99</v>
      </c>
      <c r="L282" s="24" t="s">
        <v>1679</v>
      </c>
      <c r="M282" s="24" t="s">
        <v>146</v>
      </c>
      <c r="N282" s="24" t="s">
        <v>147</v>
      </c>
      <c r="O282" s="24" t="s">
        <v>123</v>
      </c>
      <c r="P282" s="25">
        <v>504</v>
      </c>
      <c r="Q282" s="25">
        <v>461421</v>
      </c>
      <c r="R282" s="25">
        <v>232556184</v>
      </c>
      <c r="S282" s="26" t="s">
        <v>124</v>
      </c>
      <c r="T282" s="23" t="s">
        <v>125</v>
      </c>
      <c r="U282" s="24" t="s">
        <v>126</v>
      </c>
      <c r="V282" s="24"/>
      <c r="W282" s="24">
        <v>60000</v>
      </c>
      <c r="X282" s="24">
        <v>0</v>
      </c>
      <c r="Y282" s="24">
        <v>10000</v>
      </c>
      <c r="Z282" s="24">
        <v>2400</v>
      </c>
      <c r="AA282" s="24">
        <v>500</v>
      </c>
      <c r="AB282" s="24">
        <v>100</v>
      </c>
      <c r="AC282" s="24">
        <v>61500</v>
      </c>
      <c r="AD282" s="24">
        <v>400</v>
      </c>
      <c r="AE282" s="24">
        <v>20000</v>
      </c>
      <c r="AF282" s="24">
        <v>4000</v>
      </c>
      <c r="AG282" s="24">
        <v>35181</v>
      </c>
      <c r="AH282" s="24">
        <v>2000</v>
      </c>
      <c r="AI282" s="24">
        <v>0</v>
      </c>
      <c r="AJ282" s="24">
        <v>0</v>
      </c>
      <c r="AK282" s="24">
        <v>60000</v>
      </c>
      <c r="AL282" s="24">
        <v>4000</v>
      </c>
      <c r="AM282" s="24">
        <v>0</v>
      </c>
      <c r="AN282" s="24">
        <v>25100</v>
      </c>
      <c r="AO282" s="24">
        <v>11000</v>
      </c>
      <c r="AP282" s="24">
        <v>0</v>
      </c>
      <c r="AQ282" s="24">
        <v>10040</v>
      </c>
      <c r="AR282" s="24">
        <v>8000</v>
      </c>
      <c r="AS282" s="24">
        <v>6000</v>
      </c>
      <c r="AT282" s="24">
        <v>2200</v>
      </c>
      <c r="AU282" s="27">
        <v>0</v>
      </c>
      <c r="AV282" s="24">
        <v>7000</v>
      </c>
      <c r="AW282" s="24">
        <v>16000</v>
      </c>
      <c r="AX282" s="24">
        <v>28600</v>
      </c>
      <c r="AY282" s="24">
        <v>6000</v>
      </c>
      <c r="AZ282" s="24">
        <v>20000</v>
      </c>
      <c r="BA282" s="24">
        <v>12000</v>
      </c>
      <c r="BB282" s="24">
        <v>8000</v>
      </c>
      <c r="BC282" s="24">
        <v>15000</v>
      </c>
      <c r="BD282" s="24">
        <v>400</v>
      </c>
      <c r="BE282" s="24">
        <v>4000</v>
      </c>
      <c r="BF282" s="24">
        <v>0</v>
      </c>
      <c r="BG282" s="24">
        <v>10000</v>
      </c>
      <c r="BH282" s="24">
        <v>2000</v>
      </c>
      <c r="BI282" s="24">
        <v>4000</v>
      </c>
      <c r="BJ282" s="24">
        <v>4000</v>
      </c>
      <c r="BK282" s="24">
        <v>0</v>
      </c>
      <c r="BL282" s="24">
        <v>2000</v>
      </c>
      <c r="BM282" s="24">
        <v>0</v>
      </c>
      <c r="BN282" s="24">
        <v>0</v>
      </c>
      <c r="BO282" s="24">
        <v>0</v>
      </c>
      <c r="BP282" s="24">
        <v>0</v>
      </c>
      <c r="BQ282" s="24">
        <v>0</v>
      </c>
      <c r="BR282" s="24">
        <v>0</v>
      </c>
      <c r="BS282" s="24">
        <v>0</v>
      </c>
      <c r="BT282" s="24">
        <v>0</v>
      </c>
      <c r="BU282" s="24">
        <v>0</v>
      </c>
      <c r="BV282" s="24">
        <v>0</v>
      </c>
      <c r="BW282" s="24">
        <v>0</v>
      </c>
      <c r="BX282" s="24">
        <v>0</v>
      </c>
      <c r="BY282" s="24">
        <v>0</v>
      </c>
      <c r="BZ282" s="24">
        <v>0</v>
      </c>
      <c r="CA282" s="24">
        <v>0</v>
      </c>
    </row>
    <row r="283" spans="1:79" ht="45.75" customHeight="1" x14ac:dyDescent="0.25">
      <c r="A283" s="23">
        <v>963</v>
      </c>
      <c r="B283" s="23">
        <f>VLOOKUP(H283,[1]TT3040!G:P,2,FALSE)</f>
        <v>105</v>
      </c>
      <c r="C283" s="24" t="str">
        <f>VLOOKUP(H283,[1]TT3040!G:P,9,FALSE)</f>
        <v>3. THUỐC CHỐNG DỊ ỨNG VÀ DÙNG TRONG CÁC TRƯỜNG HỢP QUÁ MẪN</v>
      </c>
      <c r="D283" s="23" t="str">
        <f>VLOOKUP(H283,[1]TT3040!G:P,10,FALSE)</f>
        <v>3. THUỐC CHỐNG DỊ ỨNG VÀ DÙNG TRONG CÁC TRƯỜNG HỢP QUÁ MẪN</v>
      </c>
      <c r="E283" s="23" t="s">
        <v>1680</v>
      </c>
      <c r="F283" s="24" t="s">
        <v>1681</v>
      </c>
      <c r="G283" s="24" t="s">
        <v>890</v>
      </c>
      <c r="H283" s="24" t="s">
        <v>890</v>
      </c>
      <c r="I283" s="24" t="s">
        <v>1682</v>
      </c>
      <c r="J283" s="24" t="s">
        <v>85</v>
      </c>
      <c r="K283" s="24" t="s">
        <v>99</v>
      </c>
      <c r="L283" s="24" t="s">
        <v>1683</v>
      </c>
      <c r="M283" s="24" t="s">
        <v>146</v>
      </c>
      <c r="N283" s="24" t="s">
        <v>147</v>
      </c>
      <c r="O283" s="24" t="s">
        <v>123</v>
      </c>
      <c r="P283" s="25">
        <v>1323</v>
      </c>
      <c r="Q283" s="25">
        <v>544756</v>
      </c>
      <c r="R283" s="25">
        <v>720712188</v>
      </c>
      <c r="S283" s="26" t="s">
        <v>124</v>
      </c>
      <c r="T283" s="23" t="s">
        <v>125</v>
      </c>
      <c r="U283" s="24" t="s">
        <v>126</v>
      </c>
      <c r="V283" s="24"/>
      <c r="W283" s="24">
        <v>250000</v>
      </c>
      <c r="X283" s="24">
        <v>4000</v>
      </c>
      <c r="Y283" s="24">
        <v>40000</v>
      </c>
      <c r="Z283" s="24">
        <v>2000</v>
      </c>
      <c r="AA283" s="24">
        <v>200</v>
      </c>
      <c r="AB283" s="24">
        <v>200</v>
      </c>
      <c r="AC283" s="24">
        <v>11961</v>
      </c>
      <c r="AD283" s="24">
        <v>300</v>
      </c>
      <c r="AE283" s="24">
        <v>80000</v>
      </c>
      <c r="AF283" s="24">
        <v>14000</v>
      </c>
      <c r="AG283" s="24">
        <v>29367</v>
      </c>
      <c r="AH283" s="24">
        <v>3000</v>
      </c>
      <c r="AI283" s="24">
        <v>0</v>
      </c>
      <c r="AJ283" s="24">
        <v>0</v>
      </c>
      <c r="AK283" s="24">
        <v>20000</v>
      </c>
      <c r="AL283" s="24">
        <v>8000</v>
      </c>
      <c r="AM283" s="24">
        <v>6000</v>
      </c>
      <c r="AN283" s="24">
        <v>10000</v>
      </c>
      <c r="AO283" s="24">
        <v>400</v>
      </c>
      <c r="AP283" s="24">
        <v>3000</v>
      </c>
      <c r="AQ283" s="24">
        <v>1200</v>
      </c>
      <c r="AR283" s="24">
        <v>8000</v>
      </c>
      <c r="AS283" s="24">
        <v>800</v>
      </c>
      <c r="AT283" s="24">
        <v>400</v>
      </c>
      <c r="AU283" s="27">
        <v>0</v>
      </c>
      <c r="AV283" s="24">
        <v>8000</v>
      </c>
      <c r="AW283" s="24">
        <v>12000</v>
      </c>
      <c r="AX283" s="24">
        <v>4000</v>
      </c>
      <c r="AY283" s="24">
        <v>3000</v>
      </c>
      <c r="AZ283" s="24">
        <v>2028</v>
      </c>
      <c r="BA283" s="24">
        <v>2000</v>
      </c>
      <c r="BB283" s="24">
        <v>7000</v>
      </c>
      <c r="BC283" s="24">
        <v>2500</v>
      </c>
      <c r="BD283" s="24">
        <v>3500</v>
      </c>
      <c r="BE283" s="24">
        <v>2000</v>
      </c>
      <c r="BF283" s="24">
        <v>0</v>
      </c>
      <c r="BG283" s="24">
        <v>1000</v>
      </c>
      <c r="BH283" s="24">
        <v>300</v>
      </c>
      <c r="BI283" s="24">
        <v>2000</v>
      </c>
      <c r="BJ283" s="24">
        <v>2100</v>
      </c>
      <c r="BK283" s="24">
        <v>0</v>
      </c>
      <c r="BL283" s="24">
        <v>500</v>
      </c>
      <c r="BM283" s="24">
        <v>0</v>
      </c>
      <c r="BN283" s="24">
        <v>0</v>
      </c>
      <c r="BO283" s="24">
        <v>0</v>
      </c>
      <c r="BP283" s="24">
        <v>0</v>
      </c>
      <c r="BQ283" s="24">
        <v>0</v>
      </c>
      <c r="BR283" s="24">
        <v>0</v>
      </c>
      <c r="BS283" s="24">
        <v>0</v>
      </c>
      <c r="BT283" s="24">
        <v>0</v>
      </c>
      <c r="BU283" s="24">
        <v>0</v>
      </c>
      <c r="BV283" s="24">
        <v>0</v>
      </c>
      <c r="BW283" s="24">
        <v>0</v>
      </c>
      <c r="BX283" s="24">
        <v>0</v>
      </c>
      <c r="BY283" s="24">
        <v>0</v>
      </c>
      <c r="BZ283" s="24">
        <v>0</v>
      </c>
      <c r="CA283" s="24">
        <v>0</v>
      </c>
    </row>
    <row r="284" spans="1:79" ht="45.75" customHeight="1" x14ac:dyDescent="0.25">
      <c r="A284" s="23">
        <v>734</v>
      </c>
      <c r="B284" s="23">
        <f>VLOOKUP(H284,[1]TT3040!G:P,2,FALSE)</f>
        <v>106</v>
      </c>
      <c r="C284" s="24" t="str">
        <f>VLOOKUP(H284,[1]TT3040!G:P,9,FALSE)</f>
        <v>3. THUỐC CHỐNG DỊ ỨNG VÀ DÙNG TRONG CÁC TRƯỜNG HỢP QUÁ MẪN</v>
      </c>
      <c r="D284" s="23" t="str">
        <f>VLOOKUP(H284,[1]TT3040!G:P,10,FALSE)</f>
        <v>3. THUỐC CHỐNG DỊ ỨNG VÀ DÙNG TRONG CÁC TRƯỜNG HỢP QUÁ MẪN</v>
      </c>
      <c r="E284" s="23" t="s">
        <v>1684</v>
      </c>
      <c r="F284" s="24" t="s">
        <v>1685</v>
      </c>
      <c r="G284" s="24" t="s">
        <v>1686</v>
      </c>
      <c r="H284" s="24" t="s">
        <v>1686</v>
      </c>
      <c r="I284" s="24" t="s">
        <v>1687</v>
      </c>
      <c r="J284" s="24" t="s">
        <v>252</v>
      </c>
      <c r="K284" s="24" t="s">
        <v>267</v>
      </c>
      <c r="L284" s="24" t="s">
        <v>1688</v>
      </c>
      <c r="M284" s="24" t="s">
        <v>152</v>
      </c>
      <c r="N284" s="24" t="s">
        <v>89</v>
      </c>
      <c r="O284" s="24" t="s">
        <v>257</v>
      </c>
      <c r="P284" s="25">
        <v>1575</v>
      </c>
      <c r="Q284" s="25">
        <v>2057000</v>
      </c>
      <c r="R284" s="25">
        <v>3239775000</v>
      </c>
      <c r="S284" s="26" t="s">
        <v>124</v>
      </c>
      <c r="T284" s="23" t="s">
        <v>125</v>
      </c>
      <c r="U284" s="24" t="s">
        <v>126</v>
      </c>
      <c r="V284" s="24"/>
      <c r="W284" s="24">
        <v>100000</v>
      </c>
      <c r="X284" s="24">
        <v>0</v>
      </c>
      <c r="Y284" s="24">
        <v>0</v>
      </c>
      <c r="Z284" s="24">
        <v>0</v>
      </c>
      <c r="AA284" s="24">
        <v>0</v>
      </c>
      <c r="AB284" s="24">
        <v>0</v>
      </c>
      <c r="AC284" s="24">
        <v>0</v>
      </c>
      <c r="AD284" s="24">
        <v>0</v>
      </c>
      <c r="AE284" s="24">
        <v>0</v>
      </c>
      <c r="AF284" s="24">
        <v>0</v>
      </c>
      <c r="AG284" s="24">
        <v>120000</v>
      </c>
      <c r="AH284" s="24">
        <v>0</v>
      </c>
      <c r="AI284" s="24">
        <v>0</v>
      </c>
      <c r="AJ284" s="24">
        <v>5000</v>
      </c>
      <c r="AK284" s="24">
        <v>600000</v>
      </c>
      <c r="AL284" s="24">
        <v>100000</v>
      </c>
      <c r="AM284" s="24">
        <v>20000</v>
      </c>
      <c r="AN284" s="24">
        <v>100000</v>
      </c>
      <c r="AO284" s="24">
        <v>22000</v>
      </c>
      <c r="AP284" s="24">
        <v>50000</v>
      </c>
      <c r="AQ284" s="24">
        <v>140000</v>
      </c>
      <c r="AR284" s="24">
        <v>120000</v>
      </c>
      <c r="AS284" s="24">
        <v>30000</v>
      </c>
      <c r="AT284" s="24">
        <v>60000</v>
      </c>
      <c r="AU284" s="27">
        <v>0</v>
      </c>
      <c r="AV284" s="24">
        <v>180000</v>
      </c>
      <c r="AW284" s="24">
        <v>20000</v>
      </c>
      <c r="AX284" s="24">
        <v>100000</v>
      </c>
      <c r="AY284" s="24">
        <v>15000</v>
      </c>
      <c r="AZ284" s="24">
        <v>30000</v>
      </c>
      <c r="BA284" s="24">
        <v>0</v>
      </c>
      <c r="BB284" s="24">
        <v>10000</v>
      </c>
      <c r="BC284" s="24">
        <v>150000</v>
      </c>
      <c r="BD284" s="24">
        <v>0</v>
      </c>
      <c r="BE284" s="24">
        <v>25000</v>
      </c>
      <c r="BF284" s="24">
        <v>0</v>
      </c>
      <c r="BG284" s="24">
        <v>50000</v>
      </c>
      <c r="BH284" s="24">
        <v>0</v>
      </c>
      <c r="BI284" s="24">
        <v>10000</v>
      </c>
      <c r="BJ284" s="24">
        <v>0</v>
      </c>
      <c r="BK284" s="24">
        <v>0</v>
      </c>
      <c r="BL284" s="24">
        <v>0</v>
      </c>
      <c r="BM284" s="24">
        <v>0</v>
      </c>
      <c r="BN284" s="24">
        <v>0</v>
      </c>
      <c r="BO284" s="24">
        <v>0</v>
      </c>
      <c r="BP284" s="24">
        <v>0</v>
      </c>
      <c r="BQ284" s="24">
        <v>0</v>
      </c>
      <c r="BR284" s="24">
        <v>0</v>
      </c>
      <c r="BS284" s="24">
        <v>0</v>
      </c>
      <c r="BT284" s="24">
        <v>0</v>
      </c>
      <c r="BU284" s="24">
        <v>0</v>
      </c>
      <c r="BV284" s="24">
        <v>0</v>
      </c>
      <c r="BW284" s="24">
        <v>0</v>
      </c>
      <c r="BX284" s="24">
        <v>0</v>
      </c>
      <c r="BY284" s="24">
        <v>0</v>
      </c>
      <c r="BZ284" s="24">
        <v>0</v>
      </c>
      <c r="CA284" s="24">
        <v>0</v>
      </c>
    </row>
    <row r="285" spans="1:79" ht="45.75" customHeight="1" x14ac:dyDescent="0.25">
      <c r="A285" s="23">
        <v>639</v>
      </c>
      <c r="B285" s="23">
        <f>VLOOKUP(H285,[1]TT3040!G:P,2,FALSE)</f>
        <v>112</v>
      </c>
      <c r="C285" s="24" t="str">
        <f>VLOOKUP(H285,[1]TT3040!G:P,9,FALSE)</f>
        <v>3. THUỐC CHỐNG DỊ ỨNG VÀ DÙNG TRONG CÁC TRƯỜNG HỢP QUÁ MẪN</v>
      </c>
      <c r="D285" s="23" t="str">
        <f>VLOOKUP(H285,[1]TT3040!G:P,10,FALSE)</f>
        <v>3. THUỐC CHỐNG DỊ ỨNG VÀ DÙNG TRONG CÁC TRƯỜNG HỢP QUÁ MẪN</v>
      </c>
      <c r="E285" s="23" t="s">
        <v>1689</v>
      </c>
      <c r="F285" s="24" t="s">
        <v>1690</v>
      </c>
      <c r="G285" s="24" t="s">
        <v>1691</v>
      </c>
      <c r="H285" s="14" t="s">
        <v>1692</v>
      </c>
      <c r="I285" s="24" t="s">
        <v>475</v>
      </c>
      <c r="J285" s="24" t="s">
        <v>252</v>
      </c>
      <c r="K285" s="24" t="s">
        <v>1693</v>
      </c>
      <c r="L285" s="24" t="s">
        <v>1694</v>
      </c>
      <c r="M285" s="24" t="s">
        <v>1695</v>
      </c>
      <c r="N285" s="24" t="s">
        <v>89</v>
      </c>
      <c r="O285" s="24" t="s">
        <v>682</v>
      </c>
      <c r="P285" s="25">
        <v>1500</v>
      </c>
      <c r="Q285" s="25">
        <v>71000</v>
      </c>
      <c r="R285" s="25">
        <v>106500000</v>
      </c>
      <c r="S285" s="26" t="s">
        <v>462</v>
      </c>
      <c r="T285" s="23" t="s">
        <v>463</v>
      </c>
      <c r="U285" s="24" t="s">
        <v>464</v>
      </c>
      <c r="V285" s="24"/>
      <c r="W285" s="24">
        <v>0</v>
      </c>
      <c r="X285" s="24">
        <v>0</v>
      </c>
      <c r="Y285" s="24">
        <v>0</v>
      </c>
      <c r="Z285" s="24">
        <v>0</v>
      </c>
      <c r="AA285" s="24">
        <v>0</v>
      </c>
      <c r="AB285" s="24">
        <v>0</v>
      </c>
      <c r="AC285" s="24">
        <v>0</v>
      </c>
      <c r="AD285" s="24">
        <v>0</v>
      </c>
      <c r="AE285" s="24">
        <v>0</v>
      </c>
      <c r="AF285" s="24">
        <v>0</v>
      </c>
      <c r="AG285" s="24">
        <v>0</v>
      </c>
      <c r="AH285" s="24">
        <v>0</v>
      </c>
      <c r="AI285" s="24">
        <v>0</v>
      </c>
      <c r="AJ285" s="24">
        <v>0</v>
      </c>
      <c r="AK285" s="24">
        <v>6000</v>
      </c>
      <c r="AL285" s="24">
        <v>0</v>
      </c>
      <c r="AM285" s="24">
        <v>20000</v>
      </c>
      <c r="AN285" s="24">
        <v>0</v>
      </c>
      <c r="AO285" s="24">
        <v>0</v>
      </c>
      <c r="AP285" s="24">
        <v>0</v>
      </c>
      <c r="AQ285" s="24">
        <v>0</v>
      </c>
      <c r="AR285" s="24">
        <v>0</v>
      </c>
      <c r="AS285" s="24">
        <v>0</v>
      </c>
      <c r="AT285" s="24">
        <v>20000</v>
      </c>
      <c r="AU285" s="27">
        <v>0</v>
      </c>
      <c r="AV285" s="24">
        <v>0</v>
      </c>
      <c r="AW285" s="24">
        <v>0</v>
      </c>
      <c r="AX285" s="24">
        <v>0</v>
      </c>
      <c r="AY285" s="24">
        <v>0</v>
      </c>
      <c r="AZ285" s="24">
        <v>5000</v>
      </c>
      <c r="BA285" s="24">
        <v>0</v>
      </c>
      <c r="BB285" s="24">
        <v>0</v>
      </c>
      <c r="BC285" s="24">
        <v>0</v>
      </c>
      <c r="BD285" s="24">
        <v>0</v>
      </c>
      <c r="BE285" s="24">
        <v>20000</v>
      </c>
      <c r="BF285" s="24">
        <v>0</v>
      </c>
      <c r="BG285" s="24">
        <v>0</v>
      </c>
      <c r="BH285" s="24">
        <v>0</v>
      </c>
      <c r="BI285" s="24">
        <v>0</v>
      </c>
      <c r="BJ285" s="24">
        <v>0</v>
      </c>
      <c r="BK285" s="24">
        <v>0</v>
      </c>
      <c r="BL285" s="24">
        <v>0</v>
      </c>
      <c r="BM285" s="24">
        <v>0</v>
      </c>
      <c r="BN285" s="24">
        <v>0</v>
      </c>
      <c r="BO285" s="24">
        <v>0</v>
      </c>
      <c r="BP285" s="24">
        <v>0</v>
      </c>
      <c r="BQ285" s="24">
        <v>0</v>
      </c>
      <c r="BR285" s="24">
        <v>0</v>
      </c>
      <c r="BS285" s="24">
        <v>0</v>
      </c>
      <c r="BT285" s="24">
        <v>0</v>
      </c>
      <c r="BU285" s="24">
        <v>0</v>
      </c>
      <c r="BV285" s="24">
        <v>0</v>
      </c>
      <c r="BW285" s="24">
        <v>0</v>
      </c>
      <c r="BX285" s="24">
        <v>0</v>
      </c>
      <c r="BY285" s="24">
        <v>0</v>
      </c>
      <c r="BZ285" s="24">
        <v>0</v>
      </c>
      <c r="CA285" s="24">
        <v>0</v>
      </c>
    </row>
    <row r="286" spans="1:79" ht="45.75" customHeight="1" x14ac:dyDescent="0.25">
      <c r="A286" s="29"/>
      <c r="B286" s="29"/>
      <c r="C286" s="24" t="s">
        <v>1696</v>
      </c>
      <c r="D286" s="29" t="s">
        <v>1696</v>
      </c>
      <c r="E286" s="29"/>
      <c r="F286" s="29"/>
      <c r="G286" s="29"/>
      <c r="H286" s="17"/>
      <c r="I286" s="29"/>
      <c r="J286" s="29"/>
      <c r="K286" s="29"/>
      <c r="L286" s="29"/>
      <c r="M286" s="29"/>
      <c r="N286" s="29"/>
      <c r="O286" s="29"/>
      <c r="P286" s="30"/>
      <c r="Q286" s="30"/>
      <c r="R286" s="30"/>
      <c r="S286" s="30"/>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31"/>
      <c r="AV286" s="29"/>
      <c r="AW286" s="29"/>
      <c r="AX286" s="29"/>
      <c r="AY286" s="29"/>
      <c r="AZ286" s="29"/>
      <c r="BA286" s="29"/>
      <c r="BB286" s="29"/>
      <c r="BC286" s="29"/>
      <c r="BD286" s="29"/>
      <c r="BE286" s="29"/>
      <c r="BF286" s="29"/>
      <c r="BG286" s="29"/>
      <c r="BH286" s="29"/>
      <c r="BI286" s="29"/>
      <c r="BJ286" s="29"/>
      <c r="BK286" s="29"/>
      <c r="BL286" s="29"/>
      <c r="BM286" s="29"/>
      <c r="BN286" s="29"/>
      <c r="BO286" s="29"/>
      <c r="BP286" s="29"/>
      <c r="BQ286" s="29"/>
      <c r="BR286" s="29"/>
      <c r="BS286" s="29"/>
      <c r="BT286" s="29"/>
      <c r="BU286" s="29"/>
      <c r="BV286" s="29"/>
      <c r="BW286" s="29"/>
      <c r="BX286" s="29"/>
      <c r="BY286" s="29"/>
      <c r="BZ286" s="29"/>
      <c r="CA286" s="29"/>
    </row>
    <row r="287" spans="1:79" s="32" customFormat="1" ht="45.75" customHeight="1" x14ac:dyDescent="0.25">
      <c r="A287" s="23">
        <v>975</v>
      </c>
      <c r="B287" s="23">
        <f>VLOOKUP(H287,[1]TT3040!G:P,2,FALSE)</f>
        <v>126</v>
      </c>
      <c r="C287" s="24" t="str">
        <f>VLOOKUP(H287,[1]TT3040!G:P,9,FALSE)</f>
        <v>4. THUỐC GIẢI ĐỘC VÀ CÁC THUỐC DÙNG TRONG TRƯỜNG HỢP NGỘ ĐỘC</v>
      </c>
      <c r="D287" s="23" t="str">
        <f>VLOOKUP(H287,[1]TT3040!G:P,10,FALSE)</f>
        <v>4. THUỐC GIẢI ĐỘC VÀ CÁC THUỐC DÙNG TRONG TRƯỜNG HỢP NGỘ ĐỘC</v>
      </c>
      <c r="E287" s="23" t="s">
        <v>1697</v>
      </c>
      <c r="F287" s="24" t="s">
        <v>1698</v>
      </c>
      <c r="G287" s="24" t="s">
        <v>1699</v>
      </c>
      <c r="H287" s="14" t="s">
        <v>1700</v>
      </c>
      <c r="I287" s="24" t="s">
        <v>1207</v>
      </c>
      <c r="J287" s="24" t="s">
        <v>85</v>
      </c>
      <c r="K287" s="24" t="s">
        <v>871</v>
      </c>
      <c r="L287" s="24" t="s">
        <v>1701</v>
      </c>
      <c r="M287" s="24" t="s">
        <v>1144</v>
      </c>
      <c r="N287" s="24" t="s">
        <v>89</v>
      </c>
      <c r="O287" s="24" t="s">
        <v>103</v>
      </c>
      <c r="P287" s="25">
        <v>21399</v>
      </c>
      <c r="Q287" s="25">
        <v>4650</v>
      </c>
      <c r="R287" s="25">
        <v>99505350</v>
      </c>
      <c r="S287" s="26" t="s">
        <v>580</v>
      </c>
      <c r="T287" s="23" t="s">
        <v>533</v>
      </c>
      <c r="U287" s="24" t="s">
        <v>1144</v>
      </c>
      <c r="V287" s="24"/>
      <c r="W287" s="24">
        <v>0</v>
      </c>
      <c r="X287" s="24">
        <v>0</v>
      </c>
      <c r="Y287" s="24">
        <v>2500</v>
      </c>
      <c r="Z287" s="24">
        <v>0</v>
      </c>
      <c r="AA287" s="24">
        <v>0</v>
      </c>
      <c r="AB287" s="24">
        <v>0</v>
      </c>
      <c r="AC287" s="24">
        <v>0</v>
      </c>
      <c r="AD287" s="24">
        <v>0</v>
      </c>
      <c r="AE287" s="24">
        <v>0</v>
      </c>
      <c r="AF287" s="24">
        <v>1000</v>
      </c>
      <c r="AG287" s="24">
        <v>0</v>
      </c>
      <c r="AH287" s="24">
        <v>0</v>
      </c>
      <c r="AI287" s="24">
        <v>0</v>
      </c>
      <c r="AJ287" s="24">
        <v>0</v>
      </c>
      <c r="AK287" s="24">
        <v>0</v>
      </c>
      <c r="AL287" s="24">
        <v>0</v>
      </c>
      <c r="AM287" s="24">
        <v>0</v>
      </c>
      <c r="AN287" s="24">
        <v>400</v>
      </c>
      <c r="AO287" s="24">
        <v>0</v>
      </c>
      <c r="AP287" s="24">
        <v>0</v>
      </c>
      <c r="AQ287" s="24">
        <v>150</v>
      </c>
      <c r="AR287" s="24">
        <v>0</v>
      </c>
      <c r="AS287" s="24">
        <v>0</v>
      </c>
      <c r="AT287" s="24">
        <v>100</v>
      </c>
      <c r="AU287" s="27">
        <v>0</v>
      </c>
      <c r="AV287" s="24">
        <v>0</v>
      </c>
      <c r="AW287" s="24">
        <v>0</v>
      </c>
      <c r="AX287" s="24">
        <v>0</v>
      </c>
      <c r="AY287" s="24">
        <v>0</v>
      </c>
      <c r="AZ287" s="24">
        <v>0</v>
      </c>
      <c r="BA287" s="24">
        <v>0</v>
      </c>
      <c r="BB287" s="24">
        <v>0</v>
      </c>
      <c r="BC287" s="24">
        <v>0</v>
      </c>
      <c r="BD287" s="24">
        <v>0</v>
      </c>
      <c r="BE287" s="24">
        <v>500</v>
      </c>
      <c r="BF287" s="24">
        <v>0</v>
      </c>
      <c r="BG287" s="24">
        <v>0</v>
      </c>
      <c r="BH287" s="24">
        <v>0</v>
      </c>
      <c r="BI287" s="24">
        <v>0</v>
      </c>
      <c r="BJ287" s="24">
        <v>0</v>
      </c>
      <c r="BK287" s="24">
        <v>0</v>
      </c>
      <c r="BL287" s="24">
        <v>0</v>
      </c>
      <c r="BM287" s="24">
        <v>0</v>
      </c>
      <c r="BN287" s="24">
        <v>0</v>
      </c>
      <c r="BO287" s="24">
        <v>0</v>
      </c>
      <c r="BP287" s="24">
        <v>0</v>
      </c>
      <c r="BQ287" s="24">
        <v>0</v>
      </c>
      <c r="BR287" s="24">
        <v>0</v>
      </c>
      <c r="BS287" s="24">
        <v>0</v>
      </c>
      <c r="BT287" s="24">
        <v>0</v>
      </c>
      <c r="BU287" s="24">
        <v>0</v>
      </c>
      <c r="BV287" s="24">
        <v>0</v>
      </c>
      <c r="BW287" s="24">
        <v>0</v>
      </c>
      <c r="BX287" s="24">
        <v>0</v>
      </c>
      <c r="BY287" s="24">
        <v>0</v>
      </c>
      <c r="BZ287" s="24">
        <v>0</v>
      </c>
      <c r="CA287" s="24">
        <v>0</v>
      </c>
    </row>
    <row r="288" spans="1:79" ht="45.75" customHeight="1" x14ac:dyDescent="0.25">
      <c r="A288" s="23">
        <v>125</v>
      </c>
      <c r="B288" s="23">
        <f>VLOOKUP(H288,[1]TT3040!G:P,2,FALSE)</f>
        <v>129</v>
      </c>
      <c r="C288" s="24" t="str">
        <f>VLOOKUP(H288,[1]TT3040!G:P,9,FALSE)</f>
        <v>4. THUỐC GIẢI ĐỘC VÀ CÁC THUỐC DÙNG TRONG TRƯỜNG HỢP NGỘ ĐỘC</v>
      </c>
      <c r="D288" s="23" t="str">
        <f>VLOOKUP(H288,[1]TT3040!G:P,10,FALSE)</f>
        <v>4. THUỐC GIẢI ĐỘC VÀ CÁC THUỐC DÙNG TRONG TRƯỜNG HỢP NGỘ ĐỘC</v>
      </c>
      <c r="E288" s="23" t="s">
        <v>1702</v>
      </c>
      <c r="F288" s="24" t="s">
        <v>1703</v>
      </c>
      <c r="G288" s="24" t="s">
        <v>1704</v>
      </c>
      <c r="H288" s="24" t="s">
        <v>1704</v>
      </c>
      <c r="I288" s="24" t="s">
        <v>1705</v>
      </c>
      <c r="J288" s="24" t="s">
        <v>85</v>
      </c>
      <c r="K288" s="24" t="s">
        <v>99</v>
      </c>
      <c r="L288" s="24" t="s">
        <v>1706</v>
      </c>
      <c r="M288" s="24" t="s">
        <v>327</v>
      </c>
      <c r="N288" s="24" t="s">
        <v>165</v>
      </c>
      <c r="O288" s="24" t="s">
        <v>90</v>
      </c>
      <c r="P288" s="25">
        <v>43995</v>
      </c>
      <c r="Q288" s="25">
        <v>2720</v>
      </c>
      <c r="R288" s="25">
        <v>119666400</v>
      </c>
      <c r="S288" s="26" t="s">
        <v>172</v>
      </c>
      <c r="T288" s="23" t="s">
        <v>173</v>
      </c>
      <c r="U288" s="24" t="s">
        <v>174</v>
      </c>
      <c r="V288" s="24"/>
      <c r="W288" s="24">
        <v>0</v>
      </c>
      <c r="X288" s="24">
        <v>0</v>
      </c>
      <c r="Y288" s="24">
        <v>100</v>
      </c>
      <c r="Z288" s="24">
        <v>100</v>
      </c>
      <c r="AA288" s="24">
        <v>0</v>
      </c>
      <c r="AB288" s="24">
        <v>0</v>
      </c>
      <c r="AC288" s="24">
        <v>180</v>
      </c>
      <c r="AD288" s="24">
        <v>0</v>
      </c>
      <c r="AE288" s="24">
        <v>200</v>
      </c>
      <c r="AF288" s="24">
        <v>50</v>
      </c>
      <c r="AG288" s="24">
        <v>60</v>
      </c>
      <c r="AH288" s="24">
        <v>50</v>
      </c>
      <c r="AI288" s="24">
        <v>0</v>
      </c>
      <c r="AJ288" s="24">
        <v>0</v>
      </c>
      <c r="AK288" s="24">
        <v>0</v>
      </c>
      <c r="AL288" s="24">
        <v>160</v>
      </c>
      <c r="AM288" s="24">
        <v>100</v>
      </c>
      <c r="AN288" s="24">
        <v>0</v>
      </c>
      <c r="AO288" s="24">
        <v>0</v>
      </c>
      <c r="AP288" s="24">
        <v>0</v>
      </c>
      <c r="AQ288" s="24">
        <v>50</v>
      </c>
      <c r="AR288" s="24">
        <v>0</v>
      </c>
      <c r="AS288" s="24">
        <v>80</v>
      </c>
      <c r="AT288" s="24">
        <v>100</v>
      </c>
      <c r="AU288" s="27">
        <v>0</v>
      </c>
      <c r="AV288" s="24">
        <v>0</v>
      </c>
      <c r="AW288" s="24">
        <v>100</v>
      </c>
      <c r="AX288" s="24">
        <v>0</v>
      </c>
      <c r="AY288" s="24">
        <v>500</v>
      </c>
      <c r="AZ288" s="24">
        <v>20</v>
      </c>
      <c r="BA288" s="24">
        <v>100</v>
      </c>
      <c r="BB288" s="24">
        <v>100</v>
      </c>
      <c r="BC288" s="24">
        <v>40</v>
      </c>
      <c r="BD288" s="24">
        <v>0</v>
      </c>
      <c r="BE288" s="24">
        <v>0</v>
      </c>
      <c r="BF288" s="24">
        <v>0</v>
      </c>
      <c r="BG288" s="24">
        <v>30</v>
      </c>
      <c r="BH288" s="24">
        <v>0</v>
      </c>
      <c r="BI288" s="24">
        <v>100</v>
      </c>
      <c r="BJ288" s="24">
        <v>0</v>
      </c>
      <c r="BK288" s="24">
        <v>0</v>
      </c>
      <c r="BL288" s="24">
        <v>500</v>
      </c>
      <c r="BM288" s="24">
        <v>0</v>
      </c>
      <c r="BN288" s="24">
        <v>0</v>
      </c>
      <c r="BO288" s="24">
        <v>0</v>
      </c>
      <c r="BP288" s="24">
        <v>0</v>
      </c>
      <c r="BQ288" s="24">
        <v>0</v>
      </c>
      <c r="BR288" s="24">
        <v>0</v>
      </c>
      <c r="BS288" s="24">
        <v>0</v>
      </c>
      <c r="BT288" s="24">
        <v>0</v>
      </c>
      <c r="BU288" s="24">
        <v>0</v>
      </c>
      <c r="BV288" s="24">
        <v>0</v>
      </c>
      <c r="BW288" s="24">
        <v>0</v>
      </c>
      <c r="BX288" s="24">
        <v>0</v>
      </c>
      <c r="BY288" s="24">
        <v>0</v>
      </c>
      <c r="BZ288" s="24">
        <v>0</v>
      </c>
      <c r="CA288" s="24">
        <v>0</v>
      </c>
    </row>
    <row r="289" spans="1:79" s="32" customFormat="1" ht="45.75" customHeight="1" x14ac:dyDescent="0.25">
      <c r="A289" s="23">
        <v>144</v>
      </c>
      <c r="B289" s="23">
        <f>VLOOKUP(H289,[1]TT3040!G:P,2,FALSE)</f>
        <v>136</v>
      </c>
      <c r="C289" s="24" t="str">
        <f>VLOOKUP(H289,[1]TT3040!G:P,9,FALSE)</f>
        <v>4. THUỐC GIẢI ĐỘC VÀ CÁC THUỐC DÙNG TRONG TRƯỜNG HỢP NGỘ ĐỘC</v>
      </c>
      <c r="D289" s="23" t="str">
        <f>VLOOKUP(H289,[1]TT3040!G:P,10,FALSE)</f>
        <v>4. THUỐC GIẢI ĐỘC VÀ CÁC THUỐC DÙNG TRONG TRƯỜNG HỢP NGỘ ĐỘC</v>
      </c>
      <c r="E289" s="23" t="s">
        <v>1707</v>
      </c>
      <c r="F289" s="24" t="s">
        <v>1708</v>
      </c>
      <c r="G289" s="24" t="s">
        <v>1709</v>
      </c>
      <c r="H289" s="24" t="s">
        <v>1710</v>
      </c>
      <c r="I289" s="24" t="s">
        <v>1711</v>
      </c>
      <c r="J289" s="24" t="s">
        <v>85</v>
      </c>
      <c r="K289" s="24" t="s">
        <v>1712</v>
      </c>
      <c r="L289" s="24" t="s">
        <v>1713</v>
      </c>
      <c r="M289" s="24" t="s">
        <v>1714</v>
      </c>
      <c r="N289" s="24" t="s">
        <v>102</v>
      </c>
      <c r="O289" s="24" t="s">
        <v>1715</v>
      </c>
      <c r="P289" s="25">
        <v>194500</v>
      </c>
      <c r="Q289" s="25">
        <v>15850</v>
      </c>
      <c r="R289" s="25">
        <v>3082825000</v>
      </c>
      <c r="S289" s="26" t="s">
        <v>104</v>
      </c>
      <c r="T289" s="23" t="s">
        <v>105</v>
      </c>
      <c r="U289" s="24" t="s">
        <v>106</v>
      </c>
      <c r="V289" s="24"/>
      <c r="W289" s="24">
        <v>3600</v>
      </c>
      <c r="X289" s="24">
        <v>0</v>
      </c>
      <c r="Y289" s="24">
        <v>12000</v>
      </c>
      <c r="Z289" s="24">
        <v>0</v>
      </c>
      <c r="AA289" s="24">
        <v>0</v>
      </c>
      <c r="AB289" s="24">
        <v>0</v>
      </c>
      <c r="AC289" s="24">
        <v>0</v>
      </c>
      <c r="AD289" s="24">
        <v>0</v>
      </c>
      <c r="AE289" s="24">
        <v>0</v>
      </c>
      <c r="AF289" s="24">
        <v>0</v>
      </c>
      <c r="AG289" s="24">
        <v>0</v>
      </c>
      <c r="AH289" s="24">
        <v>0</v>
      </c>
      <c r="AI289" s="24">
        <v>0</v>
      </c>
      <c r="AJ289" s="24">
        <v>0</v>
      </c>
      <c r="AK289" s="24">
        <v>0</v>
      </c>
      <c r="AL289" s="24">
        <v>0</v>
      </c>
      <c r="AM289" s="24">
        <v>0</v>
      </c>
      <c r="AN289" s="24">
        <v>0</v>
      </c>
      <c r="AO289" s="24">
        <v>0</v>
      </c>
      <c r="AP289" s="24">
        <v>0</v>
      </c>
      <c r="AQ289" s="24">
        <v>200</v>
      </c>
      <c r="AR289" s="24">
        <v>0</v>
      </c>
      <c r="AS289" s="24">
        <v>0</v>
      </c>
      <c r="AT289" s="24">
        <v>50</v>
      </c>
      <c r="AU289" s="27">
        <v>0</v>
      </c>
      <c r="AV289" s="24">
        <v>0</v>
      </c>
      <c r="AW289" s="24">
        <v>0</v>
      </c>
      <c r="AX289" s="24">
        <v>0</v>
      </c>
      <c r="AY289" s="24">
        <v>0</v>
      </c>
      <c r="AZ289" s="24">
        <v>0</v>
      </c>
      <c r="BA289" s="24">
        <v>0</v>
      </c>
      <c r="BB289" s="24">
        <v>0</v>
      </c>
      <c r="BC289" s="24">
        <v>0</v>
      </c>
      <c r="BD289" s="24">
        <v>0</v>
      </c>
      <c r="BE289" s="24">
        <v>0</v>
      </c>
      <c r="BF289" s="24">
        <v>0</v>
      </c>
      <c r="BG289" s="24">
        <v>0</v>
      </c>
      <c r="BH289" s="24">
        <v>0</v>
      </c>
      <c r="BI289" s="24">
        <v>0</v>
      </c>
      <c r="BJ289" s="24">
        <v>0</v>
      </c>
      <c r="BK289" s="24">
        <v>0</v>
      </c>
      <c r="BL289" s="24">
        <v>0</v>
      </c>
      <c r="BM289" s="24">
        <v>0</v>
      </c>
      <c r="BN289" s="24">
        <v>0</v>
      </c>
      <c r="BO289" s="24">
        <v>0</v>
      </c>
      <c r="BP289" s="24">
        <v>0</v>
      </c>
      <c r="BQ289" s="24">
        <v>0</v>
      </c>
      <c r="BR289" s="24">
        <v>0</v>
      </c>
      <c r="BS289" s="24">
        <v>0</v>
      </c>
      <c r="BT289" s="24">
        <v>0</v>
      </c>
      <c r="BU289" s="24">
        <v>0</v>
      </c>
      <c r="BV289" s="24">
        <v>0</v>
      </c>
      <c r="BW289" s="24">
        <v>0</v>
      </c>
      <c r="BX289" s="24">
        <v>0</v>
      </c>
      <c r="BY289" s="24">
        <v>0</v>
      </c>
      <c r="BZ289" s="24">
        <v>0</v>
      </c>
      <c r="CA289" s="24">
        <v>0</v>
      </c>
    </row>
    <row r="290" spans="1:79" ht="45.75" customHeight="1" x14ac:dyDescent="0.25">
      <c r="A290" s="23">
        <v>652</v>
      </c>
      <c r="B290" s="23">
        <f>VLOOKUP(H290,[1]TT3040!G:P,2,FALSE)</f>
        <v>141</v>
      </c>
      <c r="C290" s="24" t="str">
        <f>VLOOKUP(H290,[1]TT3040!G:P,9,FALSE)</f>
        <v>4. THUỐC GIẢI ĐỘC VÀ CÁC THUỐC DÙNG TRONG TRƯỜNG HỢP NGỘ ĐỘC</v>
      </c>
      <c r="D290" s="23" t="str">
        <f>VLOOKUP(H290,[1]TT3040!G:P,10,FALSE)</f>
        <v>4. THUỐC GIẢI ĐỘC VÀ CÁC THUỐC DÙNG TRONG TRƯỜNG HỢP NGỘ ĐỘC</v>
      </c>
      <c r="E290" s="23" t="s">
        <v>1716</v>
      </c>
      <c r="F290" s="24" t="s">
        <v>1717</v>
      </c>
      <c r="G290" s="24" t="s">
        <v>1718</v>
      </c>
      <c r="H290" s="24" t="s">
        <v>1718</v>
      </c>
      <c r="I290" s="24" t="s">
        <v>1719</v>
      </c>
      <c r="J290" s="24" t="s">
        <v>252</v>
      </c>
      <c r="K290" s="24" t="s">
        <v>1720</v>
      </c>
      <c r="L290" s="24" t="s">
        <v>1721</v>
      </c>
      <c r="M290" s="24" t="s">
        <v>1576</v>
      </c>
      <c r="N290" s="24" t="s">
        <v>89</v>
      </c>
      <c r="O290" s="24" t="s">
        <v>682</v>
      </c>
      <c r="P290" s="25">
        <v>410</v>
      </c>
      <c r="Q290" s="25">
        <v>886692</v>
      </c>
      <c r="R290" s="25">
        <v>363543720</v>
      </c>
      <c r="S290" s="26" t="s">
        <v>437</v>
      </c>
      <c r="T290" s="23" t="s">
        <v>438</v>
      </c>
      <c r="U290" s="24" t="s">
        <v>439</v>
      </c>
      <c r="V290" s="24"/>
      <c r="W290" s="24">
        <v>150000</v>
      </c>
      <c r="X290" s="24">
        <v>0</v>
      </c>
      <c r="Y290" s="24">
        <v>5000</v>
      </c>
      <c r="Z290" s="24">
        <v>0</v>
      </c>
      <c r="AA290" s="24">
        <v>0</v>
      </c>
      <c r="AB290" s="24">
        <v>15000</v>
      </c>
      <c r="AC290" s="24">
        <v>112800</v>
      </c>
      <c r="AD290" s="24">
        <v>100</v>
      </c>
      <c r="AE290" s="24">
        <v>0</v>
      </c>
      <c r="AF290" s="24">
        <v>0</v>
      </c>
      <c r="AG290" s="24">
        <v>48000</v>
      </c>
      <c r="AH290" s="24">
        <v>10000</v>
      </c>
      <c r="AI290" s="24">
        <v>0</v>
      </c>
      <c r="AJ290" s="24">
        <v>0</v>
      </c>
      <c r="AK290" s="24">
        <v>12140</v>
      </c>
      <c r="AL290" s="24">
        <v>30000</v>
      </c>
      <c r="AM290" s="24">
        <v>20000</v>
      </c>
      <c r="AN290" s="24">
        <v>50000</v>
      </c>
      <c r="AO290" s="24">
        <v>5000</v>
      </c>
      <c r="AP290" s="24">
        <v>20000</v>
      </c>
      <c r="AQ290" s="24">
        <v>26600</v>
      </c>
      <c r="AR290" s="24">
        <v>0</v>
      </c>
      <c r="AS290" s="24">
        <v>20000</v>
      </c>
      <c r="AT290" s="24">
        <v>10000</v>
      </c>
      <c r="AU290" s="27">
        <v>0</v>
      </c>
      <c r="AV290" s="24">
        <v>40000</v>
      </c>
      <c r="AW290" s="24">
        <v>30000</v>
      </c>
      <c r="AX290" s="24">
        <v>10800</v>
      </c>
      <c r="AY290" s="24">
        <v>50000</v>
      </c>
      <c r="AZ290" s="24">
        <v>14452</v>
      </c>
      <c r="BA290" s="24">
        <v>50000</v>
      </c>
      <c r="BB290" s="24">
        <v>15000</v>
      </c>
      <c r="BC290" s="24">
        <v>45500</v>
      </c>
      <c r="BD290" s="24">
        <v>18000</v>
      </c>
      <c r="BE290" s="24">
        <v>12000</v>
      </c>
      <c r="BF290" s="24">
        <v>0</v>
      </c>
      <c r="BG290" s="24">
        <v>14500</v>
      </c>
      <c r="BH290" s="24">
        <v>0</v>
      </c>
      <c r="BI290" s="24">
        <v>30000</v>
      </c>
      <c r="BJ290" s="24">
        <v>16300</v>
      </c>
      <c r="BK290" s="24">
        <v>500</v>
      </c>
      <c r="BL290" s="24">
        <v>5000</v>
      </c>
      <c r="BM290" s="24">
        <v>0</v>
      </c>
      <c r="BN290" s="24">
        <v>0</v>
      </c>
      <c r="BO290" s="24">
        <v>0</v>
      </c>
      <c r="BP290" s="24">
        <v>0</v>
      </c>
      <c r="BQ290" s="24">
        <v>0</v>
      </c>
      <c r="BR290" s="24">
        <v>0</v>
      </c>
      <c r="BS290" s="24">
        <v>0</v>
      </c>
      <c r="BT290" s="24">
        <v>0</v>
      </c>
      <c r="BU290" s="24">
        <v>0</v>
      </c>
      <c r="BV290" s="24">
        <v>0</v>
      </c>
      <c r="BW290" s="24">
        <v>0</v>
      </c>
      <c r="BX290" s="24">
        <v>0</v>
      </c>
      <c r="BY290" s="24">
        <v>0</v>
      </c>
      <c r="BZ290" s="24">
        <v>0</v>
      </c>
      <c r="CA290" s="24">
        <v>0</v>
      </c>
    </row>
    <row r="291" spans="1:79" ht="45.75" customHeight="1" x14ac:dyDescent="0.25">
      <c r="A291" s="33">
        <v>91</v>
      </c>
      <c r="B291" s="33">
        <v>129</v>
      </c>
      <c r="C291" s="34" t="s">
        <v>1696</v>
      </c>
      <c r="D291" s="35" t="s">
        <v>1696</v>
      </c>
      <c r="E291" s="33" t="s">
        <v>1722</v>
      </c>
      <c r="F291" s="34" t="s">
        <v>1723</v>
      </c>
      <c r="G291" s="34" t="s">
        <v>1704</v>
      </c>
      <c r="H291" s="34" t="s">
        <v>1704</v>
      </c>
      <c r="I291" s="34" t="s">
        <v>1705</v>
      </c>
      <c r="J291" s="34" t="s">
        <v>85</v>
      </c>
      <c r="K291" s="34" t="s">
        <v>99</v>
      </c>
      <c r="L291" s="34" t="s">
        <v>1724</v>
      </c>
      <c r="M291" s="34" t="s">
        <v>242</v>
      </c>
      <c r="N291" s="34" t="s">
        <v>89</v>
      </c>
      <c r="O291" s="33" t="s">
        <v>90</v>
      </c>
      <c r="P291" s="36">
        <v>29400</v>
      </c>
      <c r="Q291" s="37">
        <v>2630</v>
      </c>
      <c r="R291" s="37">
        <f>P291*Q291</f>
        <v>77322000</v>
      </c>
      <c r="S291" s="36" t="s">
        <v>243</v>
      </c>
      <c r="T291" s="33" t="s">
        <v>244</v>
      </c>
      <c r="U291" s="34" t="s">
        <v>245</v>
      </c>
      <c r="V291" s="34"/>
      <c r="W291" s="38">
        <v>0</v>
      </c>
      <c r="X291" s="38">
        <v>0</v>
      </c>
      <c r="Y291" s="38">
        <v>100</v>
      </c>
      <c r="Z291" s="38">
        <v>50</v>
      </c>
      <c r="AA291" s="38">
        <v>0</v>
      </c>
      <c r="AB291" s="38">
        <v>0</v>
      </c>
      <c r="AC291" s="38">
        <v>0</v>
      </c>
      <c r="AD291" s="38">
        <v>0</v>
      </c>
      <c r="AE291" s="38">
        <v>0</v>
      </c>
      <c r="AF291" s="38">
        <v>100</v>
      </c>
      <c r="AG291" s="38">
        <v>0</v>
      </c>
      <c r="AH291" s="38">
        <v>50</v>
      </c>
      <c r="AI291" s="38">
        <v>0</v>
      </c>
      <c r="AJ291" s="38">
        <v>0</v>
      </c>
      <c r="AK291" s="38">
        <v>0</v>
      </c>
      <c r="AL291" s="38">
        <v>160</v>
      </c>
      <c r="AM291" s="38">
        <v>100</v>
      </c>
      <c r="AN291" s="38">
        <v>1000</v>
      </c>
      <c r="AO291" s="38">
        <v>0</v>
      </c>
      <c r="AP291" s="38">
        <v>0</v>
      </c>
      <c r="AQ291" s="38">
        <v>100</v>
      </c>
      <c r="AR291" s="38">
        <v>30</v>
      </c>
      <c r="AS291" s="38">
        <v>0</v>
      </c>
      <c r="AT291" s="38">
        <v>100</v>
      </c>
      <c r="AU291" s="39">
        <v>0</v>
      </c>
      <c r="AV291" s="38">
        <v>20</v>
      </c>
      <c r="AW291" s="38">
        <v>200</v>
      </c>
      <c r="AX291" s="38">
        <v>0</v>
      </c>
      <c r="AY291" s="38">
        <v>0</v>
      </c>
      <c r="AZ291" s="38">
        <v>100</v>
      </c>
      <c r="BA291" s="38">
        <v>100</v>
      </c>
      <c r="BB291" s="38">
        <v>50</v>
      </c>
      <c r="BC291" s="38">
        <v>50</v>
      </c>
      <c r="BD291" s="38">
        <v>0</v>
      </c>
      <c r="BE291" s="38">
        <v>100</v>
      </c>
      <c r="BF291" s="38">
        <v>0</v>
      </c>
      <c r="BG291" s="38">
        <v>20</v>
      </c>
      <c r="BH291" s="38">
        <v>0</v>
      </c>
      <c r="BI291" s="38">
        <v>200</v>
      </c>
      <c r="BJ291" s="38">
        <v>0</v>
      </c>
      <c r="BK291" s="38">
        <v>0</v>
      </c>
      <c r="BL291" s="38">
        <v>0</v>
      </c>
      <c r="BM291" s="38">
        <v>0</v>
      </c>
      <c r="BN291" s="38">
        <v>0</v>
      </c>
      <c r="BO291" s="38">
        <v>0</v>
      </c>
      <c r="BP291" s="38">
        <v>0</v>
      </c>
      <c r="BQ291" s="38">
        <v>0</v>
      </c>
      <c r="BR291" s="38">
        <v>0</v>
      </c>
      <c r="BS291" s="40"/>
      <c r="BT291" s="40"/>
      <c r="BU291" s="40"/>
      <c r="BV291" s="40"/>
      <c r="BW291" s="40"/>
      <c r="BX291" s="40"/>
      <c r="BY291" s="40"/>
      <c r="BZ291" s="40"/>
      <c r="CA291" s="40"/>
    </row>
    <row r="292" spans="1:79" ht="45.75" customHeight="1" x14ac:dyDescent="0.25">
      <c r="A292" s="29"/>
      <c r="B292" s="29"/>
      <c r="C292" s="24" t="s">
        <v>1725</v>
      </c>
      <c r="D292" s="29" t="s">
        <v>1725</v>
      </c>
      <c r="E292" s="29"/>
      <c r="F292" s="29"/>
      <c r="G292" s="29"/>
      <c r="H292" s="29"/>
      <c r="I292" s="29"/>
      <c r="J292" s="29"/>
      <c r="K292" s="29"/>
      <c r="L292" s="29"/>
      <c r="M292" s="29"/>
      <c r="N292" s="29"/>
      <c r="O292" s="29"/>
      <c r="P292" s="30"/>
      <c r="Q292" s="30"/>
      <c r="R292" s="30"/>
      <c r="S292" s="30"/>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31"/>
      <c r="AV292" s="29"/>
      <c r="AW292" s="29"/>
      <c r="AX292" s="29"/>
      <c r="AY292" s="29"/>
      <c r="AZ292" s="29"/>
      <c r="BA292" s="29"/>
      <c r="BB292" s="29"/>
      <c r="BC292" s="29"/>
      <c r="BD292" s="29"/>
      <c r="BE292" s="29"/>
      <c r="BF292" s="29"/>
      <c r="BG292" s="29"/>
      <c r="BH292" s="29"/>
      <c r="BI292" s="29"/>
      <c r="BJ292" s="29"/>
      <c r="BK292" s="29"/>
      <c r="BL292" s="29"/>
      <c r="BM292" s="29"/>
      <c r="BN292" s="29"/>
      <c r="BO292" s="29"/>
      <c r="BP292" s="29"/>
      <c r="BQ292" s="29"/>
      <c r="BR292" s="29"/>
      <c r="BS292" s="29"/>
      <c r="BT292" s="29"/>
      <c r="BU292" s="29"/>
      <c r="BV292" s="29"/>
      <c r="BW292" s="29"/>
      <c r="BX292" s="29"/>
      <c r="BY292" s="29"/>
      <c r="BZ292" s="29"/>
      <c r="CA292" s="29"/>
    </row>
    <row r="293" spans="1:79" ht="45.75" customHeight="1" x14ac:dyDescent="0.25">
      <c r="A293" s="23">
        <v>34</v>
      </c>
      <c r="B293" s="23">
        <f>VLOOKUP(H293,[1]TT3040!G:P,2,FALSE)</f>
        <v>148</v>
      </c>
      <c r="C293" s="24" t="str">
        <f>VLOOKUP(H293,[1]TT3040!G:P,9,FALSE)</f>
        <v>5. THUỐC CHỐNG CO GIẬT, CHỐNG ĐỘNG KINH</v>
      </c>
      <c r="D293" s="23" t="str">
        <f>VLOOKUP(H293,[1]TT3040!G:P,10,FALSE)</f>
        <v>5. THUỐC CHỐNG CO GIẬT, CHỐNG ĐỘNG KINH</v>
      </c>
      <c r="E293" s="23" t="s">
        <v>1726</v>
      </c>
      <c r="F293" s="24" t="s">
        <v>1727</v>
      </c>
      <c r="G293" s="24" t="s">
        <v>1728</v>
      </c>
      <c r="H293" s="24" t="s">
        <v>1729</v>
      </c>
      <c r="I293" s="24" t="s">
        <v>1092</v>
      </c>
      <c r="J293" s="24" t="s">
        <v>252</v>
      </c>
      <c r="K293" s="24" t="s">
        <v>253</v>
      </c>
      <c r="L293" s="24" t="s">
        <v>1730</v>
      </c>
      <c r="M293" s="24" t="s">
        <v>1731</v>
      </c>
      <c r="N293" s="24" t="s">
        <v>714</v>
      </c>
      <c r="O293" s="24" t="s">
        <v>257</v>
      </c>
      <c r="P293" s="25">
        <v>1554</v>
      </c>
      <c r="Q293" s="25">
        <v>14100</v>
      </c>
      <c r="R293" s="25">
        <v>21911400</v>
      </c>
      <c r="S293" s="26" t="s">
        <v>195</v>
      </c>
      <c r="T293" s="23" t="s">
        <v>196</v>
      </c>
      <c r="U293" s="24" t="s">
        <v>197</v>
      </c>
      <c r="V293" s="24"/>
      <c r="W293" s="24">
        <v>0</v>
      </c>
      <c r="X293" s="24">
        <v>0</v>
      </c>
      <c r="Y293" s="24">
        <v>0</v>
      </c>
      <c r="Z293" s="24">
        <v>0</v>
      </c>
      <c r="AA293" s="24">
        <v>1000</v>
      </c>
      <c r="AB293" s="24">
        <v>0</v>
      </c>
      <c r="AC293" s="24">
        <v>0</v>
      </c>
      <c r="AD293" s="24">
        <v>500</v>
      </c>
      <c r="AE293" s="24">
        <v>0</v>
      </c>
      <c r="AF293" s="24">
        <v>0</v>
      </c>
      <c r="AG293" s="24">
        <v>0</v>
      </c>
      <c r="AH293" s="24">
        <v>0</v>
      </c>
      <c r="AI293" s="24">
        <v>0</v>
      </c>
      <c r="AJ293" s="24">
        <v>0</v>
      </c>
      <c r="AK293" s="24">
        <v>0</v>
      </c>
      <c r="AL293" s="24">
        <v>0</v>
      </c>
      <c r="AM293" s="24">
        <v>1000</v>
      </c>
      <c r="AN293" s="24">
        <v>2000</v>
      </c>
      <c r="AO293" s="24">
        <v>0</v>
      </c>
      <c r="AP293" s="24">
        <v>0</v>
      </c>
      <c r="AQ293" s="24">
        <v>3000</v>
      </c>
      <c r="AR293" s="24">
        <v>0</v>
      </c>
      <c r="AS293" s="24">
        <v>0</v>
      </c>
      <c r="AT293" s="24">
        <v>1000</v>
      </c>
      <c r="AU293" s="27">
        <v>0</v>
      </c>
      <c r="AV293" s="24">
        <v>0</v>
      </c>
      <c r="AW293" s="24">
        <v>0</v>
      </c>
      <c r="AX293" s="24">
        <v>0</v>
      </c>
      <c r="AY293" s="24">
        <v>0</v>
      </c>
      <c r="AZ293" s="24">
        <v>0</v>
      </c>
      <c r="BA293" s="24">
        <v>0</v>
      </c>
      <c r="BB293" s="24">
        <v>0</v>
      </c>
      <c r="BC293" s="24">
        <v>0</v>
      </c>
      <c r="BD293" s="24">
        <v>2500</v>
      </c>
      <c r="BE293" s="24">
        <v>2000</v>
      </c>
      <c r="BF293" s="24">
        <v>0</v>
      </c>
      <c r="BG293" s="24">
        <v>0</v>
      </c>
      <c r="BH293" s="24">
        <v>0</v>
      </c>
      <c r="BI293" s="24">
        <v>1000</v>
      </c>
      <c r="BJ293" s="24">
        <v>0</v>
      </c>
      <c r="BK293" s="24">
        <v>0</v>
      </c>
      <c r="BL293" s="24">
        <v>100</v>
      </c>
      <c r="BM293" s="24">
        <v>0</v>
      </c>
      <c r="BN293" s="24">
        <v>0</v>
      </c>
      <c r="BO293" s="24">
        <v>0</v>
      </c>
      <c r="BP293" s="24">
        <v>0</v>
      </c>
      <c r="BQ293" s="24">
        <v>0</v>
      </c>
      <c r="BR293" s="24">
        <v>0</v>
      </c>
      <c r="BS293" s="24">
        <v>0</v>
      </c>
      <c r="BT293" s="24">
        <v>0</v>
      </c>
      <c r="BU293" s="24">
        <v>0</v>
      </c>
      <c r="BV293" s="24">
        <v>0</v>
      </c>
      <c r="BW293" s="24">
        <v>0</v>
      </c>
      <c r="BX293" s="24">
        <v>0</v>
      </c>
      <c r="BY293" s="24">
        <v>0</v>
      </c>
      <c r="BZ293" s="24">
        <v>0</v>
      </c>
      <c r="CA293" s="24">
        <v>0</v>
      </c>
    </row>
    <row r="294" spans="1:79" ht="45.75" customHeight="1" x14ac:dyDescent="0.25">
      <c r="A294" s="23">
        <v>35</v>
      </c>
      <c r="B294" s="23">
        <f>VLOOKUP(H294,[1]TT3040!G:P,2,FALSE)</f>
        <v>148</v>
      </c>
      <c r="C294" s="24" t="str">
        <f>VLOOKUP(H294,[1]TT3040!G:P,9,FALSE)</f>
        <v>5. THUỐC CHỐNG CO GIẬT, CHỐNG ĐỘNG KINH</v>
      </c>
      <c r="D294" s="23" t="str">
        <f>VLOOKUP(H294,[1]TT3040!G:P,10,FALSE)</f>
        <v>5. THUỐC CHỐNG CO GIẬT, CHỐNG ĐỘNG KINH</v>
      </c>
      <c r="E294" s="23" t="s">
        <v>1732</v>
      </c>
      <c r="F294" s="24" t="s">
        <v>1733</v>
      </c>
      <c r="G294" s="24" t="s">
        <v>1728</v>
      </c>
      <c r="H294" s="24" t="s">
        <v>1729</v>
      </c>
      <c r="I294" s="24" t="s">
        <v>1092</v>
      </c>
      <c r="J294" s="24" t="s">
        <v>252</v>
      </c>
      <c r="K294" s="24" t="s">
        <v>1734</v>
      </c>
      <c r="L294" s="24" t="s">
        <v>1735</v>
      </c>
      <c r="M294" s="24" t="s">
        <v>1731</v>
      </c>
      <c r="N294" s="24" t="s">
        <v>714</v>
      </c>
      <c r="O294" s="24" t="s">
        <v>257</v>
      </c>
      <c r="P294" s="25">
        <v>2604</v>
      </c>
      <c r="Q294" s="25">
        <v>12500</v>
      </c>
      <c r="R294" s="25">
        <v>32550000</v>
      </c>
      <c r="S294" s="26" t="s">
        <v>195</v>
      </c>
      <c r="T294" s="23" t="s">
        <v>196</v>
      </c>
      <c r="U294" s="24" t="s">
        <v>197</v>
      </c>
      <c r="V294" s="24"/>
      <c r="W294" s="24">
        <v>0</v>
      </c>
      <c r="X294" s="24">
        <v>0</v>
      </c>
      <c r="Y294" s="24">
        <v>2000</v>
      </c>
      <c r="Z294" s="24">
        <v>0</v>
      </c>
      <c r="AA294" s="24">
        <v>0</v>
      </c>
      <c r="AB294" s="24">
        <v>0</v>
      </c>
      <c r="AC294" s="24">
        <v>0</v>
      </c>
      <c r="AD294" s="24">
        <v>0</v>
      </c>
      <c r="AE294" s="24">
        <v>0</v>
      </c>
      <c r="AF294" s="24">
        <v>0</v>
      </c>
      <c r="AG294" s="24">
        <v>5000</v>
      </c>
      <c r="AH294" s="24">
        <v>0</v>
      </c>
      <c r="AI294" s="24">
        <v>0</v>
      </c>
      <c r="AJ294" s="24">
        <v>0</v>
      </c>
      <c r="AK294" s="24">
        <v>0</v>
      </c>
      <c r="AL294" s="24">
        <v>0</v>
      </c>
      <c r="AM294" s="24">
        <v>0</v>
      </c>
      <c r="AN294" s="24">
        <v>0</v>
      </c>
      <c r="AO294" s="24">
        <v>0</v>
      </c>
      <c r="AP294" s="24">
        <v>0</v>
      </c>
      <c r="AQ294" s="24">
        <v>0</v>
      </c>
      <c r="AR294" s="24">
        <v>0</v>
      </c>
      <c r="AS294" s="24">
        <v>0</v>
      </c>
      <c r="AT294" s="24">
        <v>1000</v>
      </c>
      <c r="AU294" s="27">
        <v>0</v>
      </c>
      <c r="AV294" s="24">
        <v>0</v>
      </c>
      <c r="AW294" s="24">
        <v>0</v>
      </c>
      <c r="AX294" s="24">
        <v>0</v>
      </c>
      <c r="AY294" s="24">
        <v>0</v>
      </c>
      <c r="AZ294" s="24">
        <v>500</v>
      </c>
      <c r="BA294" s="24">
        <v>2000</v>
      </c>
      <c r="BB294" s="24">
        <v>0</v>
      </c>
      <c r="BC294" s="24">
        <v>0</v>
      </c>
      <c r="BD294" s="24">
        <v>2000</v>
      </c>
      <c r="BE294" s="24">
        <v>0</v>
      </c>
      <c r="BF294" s="24">
        <v>0</v>
      </c>
      <c r="BG294" s="24">
        <v>0</v>
      </c>
      <c r="BH294" s="24">
        <v>0</v>
      </c>
      <c r="BI294" s="24">
        <v>0</v>
      </c>
      <c r="BJ294" s="24">
        <v>0</v>
      </c>
      <c r="BK294" s="24">
        <v>0</v>
      </c>
      <c r="BL294" s="24">
        <v>0</v>
      </c>
      <c r="BM294" s="24">
        <v>0</v>
      </c>
      <c r="BN294" s="24">
        <v>0</v>
      </c>
      <c r="BO294" s="24">
        <v>0</v>
      </c>
      <c r="BP294" s="24">
        <v>0</v>
      </c>
      <c r="BQ294" s="24">
        <v>0</v>
      </c>
      <c r="BR294" s="24">
        <v>0</v>
      </c>
      <c r="BS294" s="24">
        <v>0</v>
      </c>
      <c r="BT294" s="24">
        <v>0</v>
      </c>
      <c r="BU294" s="24">
        <v>0</v>
      </c>
      <c r="BV294" s="24">
        <v>0</v>
      </c>
      <c r="BW294" s="24">
        <v>0</v>
      </c>
      <c r="BX294" s="24">
        <v>0</v>
      </c>
      <c r="BY294" s="24">
        <v>0</v>
      </c>
      <c r="BZ294" s="24">
        <v>0</v>
      </c>
      <c r="CA294" s="24">
        <v>0</v>
      </c>
    </row>
    <row r="295" spans="1:79" ht="45.75" customHeight="1" x14ac:dyDescent="0.25">
      <c r="A295" s="23">
        <v>33</v>
      </c>
      <c r="B295" s="23">
        <f>VLOOKUP(H295,[1]TT3040!G:P,2,FALSE)</f>
        <v>148</v>
      </c>
      <c r="C295" s="24" t="str">
        <f>VLOOKUP(H295,[1]TT3040!G:P,9,FALSE)</f>
        <v>5. THUỐC CHỐNG CO GIẬT, CHỐNG ĐỘNG KINH</v>
      </c>
      <c r="D295" s="23" t="str">
        <f>VLOOKUP(H295,[1]TT3040!G:P,10,FALSE)</f>
        <v>5. THUỐC CHỐNG CO GIẬT, CHỐNG ĐỘNG KINH</v>
      </c>
      <c r="E295" s="23" t="s">
        <v>1736</v>
      </c>
      <c r="F295" s="24" t="s">
        <v>1733</v>
      </c>
      <c r="G295" s="24" t="s">
        <v>1728</v>
      </c>
      <c r="H295" s="14" t="s">
        <v>1729</v>
      </c>
      <c r="I295" s="24" t="s">
        <v>1092</v>
      </c>
      <c r="J295" s="24" t="s">
        <v>252</v>
      </c>
      <c r="K295" s="24" t="s">
        <v>1734</v>
      </c>
      <c r="L295" s="24" t="s">
        <v>1735</v>
      </c>
      <c r="M295" s="24" t="s">
        <v>1731</v>
      </c>
      <c r="N295" s="24" t="s">
        <v>714</v>
      </c>
      <c r="O295" s="24" t="s">
        <v>257</v>
      </c>
      <c r="P295" s="25">
        <v>2604</v>
      </c>
      <c r="Q295" s="25">
        <v>34700</v>
      </c>
      <c r="R295" s="25">
        <v>90358800</v>
      </c>
      <c r="S295" s="23" t="s">
        <v>226</v>
      </c>
      <c r="T295" s="23" t="s">
        <v>227</v>
      </c>
      <c r="U295" s="24" t="s">
        <v>197</v>
      </c>
      <c r="V295" s="24"/>
      <c r="W295" s="24">
        <v>30000</v>
      </c>
      <c r="X295" s="24">
        <v>0</v>
      </c>
      <c r="Y295" s="24">
        <v>0</v>
      </c>
      <c r="Z295" s="24">
        <v>0</v>
      </c>
      <c r="AA295" s="24">
        <v>0</v>
      </c>
      <c r="AB295" s="24">
        <v>0</v>
      </c>
      <c r="AC295" s="24">
        <v>0</v>
      </c>
      <c r="AD295" s="24">
        <v>0</v>
      </c>
      <c r="AE295" s="24">
        <v>0</v>
      </c>
      <c r="AF295" s="24">
        <v>0</v>
      </c>
      <c r="AG295" s="24">
        <v>0</v>
      </c>
      <c r="AH295" s="24">
        <v>0</v>
      </c>
      <c r="AI295" s="24">
        <v>0</v>
      </c>
      <c r="AJ295" s="24">
        <v>0</v>
      </c>
      <c r="AK295" s="24">
        <v>0</v>
      </c>
      <c r="AL295" s="24">
        <v>0</v>
      </c>
      <c r="AM295" s="24">
        <v>0</v>
      </c>
      <c r="AN295" s="24">
        <v>0</v>
      </c>
      <c r="AO295" s="24">
        <v>0</v>
      </c>
      <c r="AP295" s="24">
        <v>0</v>
      </c>
      <c r="AQ295" s="24">
        <v>0</v>
      </c>
      <c r="AR295" s="24">
        <v>0</v>
      </c>
      <c r="AS295" s="24">
        <v>0</v>
      </c>
      <c r="AT295" s="24">
        <v>500</v>
      </c>
      <c r="AU295" s="27">
        <v>0</v>
      </c>
      <c r="AV295" s="24">
        <v>0</v>
      </c>
      <c r="AW295" s="24">
        <v>0</v>
      </c>
      <c r="AX295" s="24">
        <v>0</v>
      </c>
      <c r="AY295" s="24">
        <v>0</v>
      </c>
      <c r="AZ295" s="24">
        <v>0</v>
      </c>
      <c r="BA295" s="24">
        <v>0</v>
      </c>
      <c r="BB295" s="24">
        <v>0</v>
      </c>
      <c r="BC295" s="24">
        <v>0</v>
      </c>
      <c r="BD295" s="24">
        <v>0</v>
      </c>
      <c r="BE295" s="24">
        <v>0</v>
      </c>
      <c r="BF295" s="24">
        <v>0</v>
      </c>
      <c r="BG295" s="24">
        <v>0</v>
      </c>
      <c r="BH295" s="24">
        <v>0</v>
      </c>
      <c r="BI295" s="24">
        <v>0</v>
      </c>
      <c r="BJ295" s="24">
        <v>4200</v>
      </c>
      <c r="BK295" s="24">
        <v>0</v>
      </c>
      <c r="BL295" s="24">
        <v>0</v>
      </c>
      <c r="BM295" s="24">
        <v>0</v>
      </c>
      <c r="BN295" s="24">
        <v>0</v>
      </c>
      <c r="BO295" s="24">
        <v>0</v>
      </c>
      <c r="BP295" s="24">
        <v>0</v>
      </c>
      <c r="BQ295" s="24">
        <v>0</v>
      </c>
      <c r="BR295" s="24">
        <v>0</v>
      </c>
      <c r="BS295" s="24">
        <v>0</v>
      </c>
      <c r="BT295" s="24">
        <v>0</v>
      </c>
      <c r="BU295" s="24">
        <v>0</v>
      </c>
      <c r="BV295" s="24">
        <v>0</v>
      </c>
      <c r="BW295" s="24">
        <v>0</v>
      </c>
      <c r="BX295" s="24">
        <v>0</v>
      </c>
      <c r="BY295" s="24">
        <v>0</v>
      </c>
      <c r="BZ295" s="24">
        <v>0</v>
      </c>
      <c r="CA295" s="24">
        <v>0</v>
      </c>
    </row>
    <row r="296" spans="1:79" ht="45.75" customHeight="1" x14ac:dyDescent="0.25">
      <c r="A296" s="23">
        <v>628</v>
      </c>
      <c r="B296" s="23">
        <f>VLOOKUP(H296,[1]TT3040!G:P,2,FALSE)</f>
        <v>153</v>
      </c>
      <c r="C296" s="24" t="str">
        <f>VLOOKUP(H296,[1]TT3040!G:P,9,FALSE)</f>
        <v>5. THUỐC CHỐNG CO GIẬT, CHỐNG ĐỘNG KINH</v>
      </c>
      <c r="D296" s="23" t="str">
        <f>VLOOKUP(H296,[1]TT3040!G:P,10,FALSE)</f>
        <v>5. THUỐC CHỐNG CO GIẬT, CHỐNG ĐỘNG KINH</v>
      </c>
      <c r="E296" s="23" t="s">
        <v>1737</v>
      </c>
      <c r="F296" s="24" t="s">
        <v>1738</v>
      </c>
      <c r="G296" s="24" t="s">
        <v>1738</v>
      </c>
      <c r="H296" s="24" t="s">
        <v>1738</v>
      </c>
      <c r="I296" s="24" t="s">
        <v>451</v>
      </c>
      <c r="J296" s="24" t="s">
        <v>252</v>
      </c>
      <c r="K296" s="24" t="s">
        <v>253</v>
      </c>
      <c r="L296" s="24" t="s">
        <v>1739</v>
      </c>
      <c r="M296" s="24" t="s">
        <v>286</v>
      </c>
      <c r="N296" s="24" t="s">
        <v>89</v>
      </c>
      <c r="O296" s="24" t="s">
        <v>257</v>
      </c>
      <c r="P296" s="25">
        <v>217</v>
      </c>
      <c r="Q296" s="25">
        <v>2682550</v>
      </c>
      <c r="R296" s="25">
        <v>582113350</v>
      </c>
      <c r="S296" s="26">
        <v>1129</v>
      </c>
      <c r="T296" s="23" t="s">
        <v>287</v>
      </c>
      <c r="U296" s="24" t="s">
        <v>288</v>
      </c>
      <c r="V296" s="24"/>
      <c r="W296" s="24">
        <v>0</v>
      </c>
      <c r="X296" s="24">
        <v>0</v>
      </c>
      <c r="Y296" s="24">
        <v>0</v>
      </c>
      <c r="Z296" s="24">
        <v>0</v>
      </c>
      <c r="AA296" s="24">
        <v>2600000</v>
      </c>
      <c r="AB296" s="24">
        <v>0</v>
      </c>
      <c r="AC296" s="24">
        <v>0</v>
      </c>
      <c r="AD296" s="24">
        <v>0</v>
      </c>
      <c r="AE296" s="24">
        <v>5000</v>
      </c>
      <c r="AF296" s="24">
        <v>0</v>
      </c>
      <c r="AG296" s="24">
        <v>2000</v>
      </c>
      <c r="AH296" s="24">
        <v>0</v>
      </c>
      <c r="AI296" s="24">
        <v>0</v>
      </c>
      <c r="AJ296" s="24">
        <v>0</v>
      </c>
      <c r="AK296" s="24">
        <v>0</v>
      </c>
      <c r="AL296" s="24">
        <v>2000</v>
      </c>
      <c r="AM296" s="24">
        <v>5000</v>
      </c>
      <c r="AN296" s="24">
        <v>2000</v>
      </c>
      <c r="AO296" s="24">
        <v>30000</v>
      </c>
      <c r="AP296" s="24">
        <v>2000</v>
      </c>
      <c r="AQ296" s="24">
        <v>500</v>
      </c>
      <c r="AR296" s="24">
        <v>2000</v>
      </c>
      <c r="AS296" s="24">
        <v>800</v>
      </c>
      <c r="AT296" s="24">
        <v>10000</v>
      </c>
      <c r="AU296" s="27">
        <v>0</v>
      </c>
      <c r="AV296" s="24">
        <v>2000</v>
      </c>
      <c r="AW296" s="24">
        <v>1000</v>
      </c>
      <c r="AX296" s="24">
        <v>5000</v>
      </c>
      <c r="AY296" s="24">
        <v>0</v>
      </c>
      <c r="AZ296" s="24">
        <v>0</v>
      </c>
      <c r="BA296" s="24">
        <v>1500</v>
      </c>
      <c r="BB296" s="24">
        <v>6000</v>
      </c>
      <c r="BC296" s="24">
        <v>0</v>
      </c>
      <c r="BD296" s="24">
        <v>0</v>
      </c>
      <c r="BE296" s="24">
        <v>1500</v>
      </c>
      <c r="BF296" s="24">
        <v>0</v>
      </c>
      <c r="BG296" s="24">
        <v>0</v>
      </c>
      <c r="BH296" s="24">
        <v>0</v>
      </c>
      <c r="BI296" s="24">
        <v>4000</v>
      </c>
      <c r="BJ296" s="24">
        <v>250</v>
      </c>
      <c r="BK296" s="24">
        <v>0</v>
      </c>
      <c r="BL296" s="24">
        <v>0</v>
      </c>
      <c r="BM296" s="24">
        <v>0</v>
      </c>
      <c r="BN296" s="24">
        <v>0</v>
      </c>
      <c r="BO296" s="24">
        <v>0</v>
      </c>
      <c r="BP296" s="24">
        <v>0</v>
      </c>
      <c r="BQ296" s="24">
        <v>0</v>
      </c>
      <c r="BR296" s="24">
        <v>0</v>
      </c>
      <c r="BS296" s="24">
        <v>0</v>
      </c>
      <c r="BT296" s="24">
        <v>0</v>
      </c>
      <c r="BU296" s="24">
        <v>0</v>
      </c>
      <c r="BV296" s="24">
        <v>0</v>
      </c>
      <c r="BW296" s="24">
        <v>0</v>
      </c>
      <c r="BX296" s="24">
        <v>0</v>
      </c>
      <c r="BY296" s="24">
        <v>0</v>
      </c>
      <c r="BZ296" s="24">
        <v>0</v>
      </c>
      <c r="CA296" s="24">
        <v>0</v>
      </c>
    </row>
    <row r="297" spans="1:79" ht="45.75" customHeight="1" x14ac:dyDescent="0.25">
      <c r="A297" s="23">
        <v>629</v>
      </c>
      <c r="B297" s="23">
        <f>VLOOKUP(H297,[1]TT3040!G:P,2,FALSE)</f>
        <v>153</v>
      </c>
      <c r="C297" s="24" t="str">
        <f>VLOOKUP(H297,[1]TT3040!G:P,9,FALSE)</f>
        <v>5. THUỐC CHỐNG CO GIẬT, CHỐNG ĐỘNG KINH</v>
      </c>
      <c r="D297" s="23" t="str">
        <f>VLOOKUP(H297,[1]TT3040!G:P,10,FALSE)</f>
        <v>5. THUỐC CHỐNG CO GIẬT, CHỐNG ĐỘNG KINH</v>
      </c>
      <c r="E297" s="23" t="s">
        <v>1740</v>
      </c>
      <c r="F297" s="24" t="s">
        <v>1741</v>
      </c>
      <c r="G297" s="24" t="s">
        <v>1738</v>
      </c>
      <c r="H297" s="24" t="s">
        <v>1738</v>
      </c>
      <c r="I297" s="24" t="s">
        <v>337</v>
      </c>
      <c r="J297" s="24" t="s">
        <v>252</v>
      </c>
      <c r="K297" s="24" t="s">
        <v>253</v>
      </c>
      <c r="L297" s="24" t="s">
        <v>1742</v>
      </c>
      <c r="M297" s="24" t="s">
        <v>152</v>
      </c>
      <c r="N297" s="24" t="s">
        <v>89</v>
      </c>
      <c r="O297" s="24" t="s">
        <v>257</v>
      </c>
      <c r="P297" s="25">
        <v>140</v>
      </c>
      <c r="Q297" s="25">
        <v>382300</v>
      </c>
      <c r="R297" s="25">
        <v>53522000</v>
      </c>
      <c r="S297" s="26" t="s">
        <v>124</v>
      </c>
      <c r="T297" s="23" t="s">
        <v>125</v>
      </c>
      <c r="U297" s="24" t="s">
        <v>126</v>
      </c>
      <c r="V297" s="24"/>
      <c r="W297" s="24">
        <v>10000</v>
      </c>
      <c r="X297" s="24">
        <v>0</v>
      </c>
      <c r="Y297" s="24">
        <v>100000</v>
      </c>
      <c r="Z297" s="24">
        <v>0</v>
      </c>
      <c r="AA297" s="24">
        <v>100000</v>
      </c>
      <c r="AB297" s="24">
        <v>0</v>
      </c>
      <c r="AC297" s="24">
        <v>0</v>
      </c>
      <c r="AD297" s="24">
        <v>0</v>
      </c>
      <c r="AE297" s="24">
        <v>1200</v>
      </c>
      <c r="AF297" s="24">
        <v>0</v>
      </c>
      <c r="AG297" s="24">
        <v>20000</v>
      </c>
      <c r="AH297" s="24">
        <v>0</v>
      </c>
      <c r="AI297" s="24">
        <v>0</v>
      </c>
      <c r="AJ297" s="24">
        <v>0</v>
      </c>
      <c r="AK297" s="24">
        <v>60000</v>
      </c>
      <c r="AL297" s="24">
        <v>2000</v>
      </c>
      <c r="AM297" s="24">
        <v>10000</v>
      </c>
      <c r="AN297" s="24">
        <v>2000</v>
      </c>
      <c r="AO297" s="24">
        <v>0</v>
      </c>
      <c r="AP297" s="24">
        <v>3000</v>
      </c>
      <c r="AQ297" s="24">
        <v>24200</v>
      </c>
      <c r="AR297" s="24">
        <v>2000</v>
      </c>
      <c r="AS297" s="24">
        <v>2000</v>
      </c>
      <c r="AT297" s="24">
        <v>10000</v>
      </c>
      <c r="AU297" s="27">
        <v>0</v>
      </c>
      <c r="AV297" s="24">
        <v>12000</v>
      </c>
      <c r="AW297" s="24">
        <v>2000</v>
      </c>
      <c r="AX297" s="24">
        <v>0</v>
      </c>
      <c r="AY297" s="24">
        <v>1000</v>
      </c>
      <c r="AZ297" s="24">
        <v>400</v>
      </c>
      <c r="BA297" s="24">
        <v>1500</v>
      </c>
      <c r="BB297" s="24">
        <v>8000</v>
      </c>
      <c r="BC297" s="24">
        <v>0</v>
      </c>
      <c r="BD297" s="24">
        <v>0</v>
      </c>
      <c r="BE297" s="24">
        <v>1000</v>
      </c>
      <c r="BF297" s="24">
        <v>0</v>
      </c>
      <c r="BG297" s="24">
        <v>6000</v>
      </c>
      <c r="BH297" s="24">
        <v>0</v>
      </c>
      <c r="BI297" s="24">
        <v>4000</v>
      </c>
      <c r="BJ297" s="24">
        <v>0</v>
      </c>
      <c r="BK297" s="24">
        <v>0</v>
      </c>
      <c r="BL297" s="24">
        <v>0</v>
      </c>
      <c r="BM297" s="24">
        <v>0</v>
      </c>
      <c r="BN297" s="24">
        <v>0</v>
      </c>
      <c r="BO297" s="24">
        <v>0</v>
      </c>
      <c r="BP297" s="24">
        <v>0</v>
      </c>
      <c r="BQ297" s="24">
        <v>0</v>
      </c>
      <c r="BR297" s="24">
        <v>0</v>
      </c>
      <c r="BS297" s="24">
        <v>0</v>
      </c>
      <c r="BT297" s="24">
        <v>0</v>
      </c>
      <c r="BU297" s="24">
        <v>0</v>
      </c>
      <c r="BV297" s="24">
        <v>0</v>
      </c>
      <c r="BW297" s="24">
        <v>0</v>
      </c>
      <c r="BX297" s="24">
        <v>0</v>
      </c>
      <c r="BY297" s="24">
        <v>0</v>
      </c>
      <c r="BZ297" s="24">
        <v>0</v>
      </c>
      <c r="CA297" s="24">
        <v>0</v>
      </c>
    </row>
    <row r="298" spans="1:79" ht="45.75" customHeight="1" x14ac:dyDescent="0.25">
      <c r="A298" s="29"/>
      <c r="B298" s="29"/>
      <c r="C298" s="24" t="s">
        <v>1743</v>
      </c>
      <c r="D298" s="29" t="s">
        <v>1744</v>
      </c>
      <c r="E298" s="29"/>
      <c r="F298" s="29"/>
      <c r="G298" s="29"/>
      <c r="H298" s="29"/>
      <c r="I298" s="29"/>
      <c r="J298" s="29"/>
      <c r="K298" s="29"/>
      <c r="L298" s="29"/>
      <c r="M298" s="29"/>
      <c r="N298" s="29"/>
      <c r="O298" s="29"/>
      <c r="P298" s="30"/>
      <c r="Q298" s="30"/>
      <c r="R298" s="30"/>
      <c r="S298" s="30"/>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31"/>
      <c r="AV298" s="29"/>
      <c r="AW298" s="29"/>
      <c r="AX298" s="29"/>
      <c r="AY298" s="29"/>
      <c r="AZ298" s="29"/>
      <c r="BA298" s="29"/>
      <c r="BB298" s="29"/>
      <c r="BC298" s="29"/>
      <c r="BD298" s="29"/>
      <c r="BE298" s="29"/>
      <c r="BF298" s="29"/>
      <c r="BG298" s="29"/>
      <c r="BH298" s="29"/>
      <c r="BI298" s="29"/>
      <c r="BJ298" s="29"/>
      <c r="BK298" s="29"/>
      <c r="BL298" s="29"/>
      <c r="BM298" s="29"/>
      <c r="BN298" s="29"/>
      <c r="BO298" s="29"/>
      <c r="BP298" s="29"/>
      <c r="BQ298" s="29"/>
      <c r="BR298" s="29"/>
      <c r="BS298" s="29"/>
      <c r="BT298" s="29"/>
      <c r="BU298" s="29"/>
      <c r="BV298" s="29"/>
      <c r="BW298" s="29"/>
      <c r="BX298" s="29"/>
      <c r="BY298" s="29"/>
      <c r="BZ298" s="29"/>
      <c r="CA298" s="29"/>
    </row>
    <row r="299" spans="1:79" ht="45.75" customHeight="1" x14ac:dyDescent="0.25">
      <c r="A299" s="23">
        <v>1114</v>
      </c>
      <c r="B299" s="23">
        <f>VLOOKUP(H299,[1]TT3040!G:P,2,FALSE)</f>
        <v>163</v>
      </c>
      <c r="C299" s="24" t="str">
        <f>VLOOKUP(H299,[1]TT3040!G:P,9,FALSE)</f>
        <v>6. THUỐC ĐIỀU TRỊ KÝ SINH TRÙNG, CHỐNG NHIỄM KHUẨN</v>
      </c>
      <c r="D299" s="23" t="str">
        <f>VLOOKUP(H299,[1]TT3040!G:P,10,FALSE)</f>
        <v>6.1. Thuốc trị giun, sán</v>
      </c>
      <c r="E299" s="23" t="s">
        <v>1745</v>
      </c>
      <c r="F299" s="24" t="s">
        <v>1746</v>
      </c>
      <c r="G299" s="24" t="s">
        <v>1747</v>
      </c>
      <c r="H299" s="24" t="s">
        <v>1747</v>
      </c>
      <c r="I299" s="24" t="s">
        <v>300</v>
      </c>
      <c r="J299" s="24" t="s">
        <v>252</v>
      </c>
      <c r="K299" s="24" t="s">
        <v>267</v>
      </c>
      <c r="L299" s="24" t="s">
        <v>1748</v>
      </c>
      <c r="M299" s="24" t="s">
        <v>425</v>
      </c>
      <c r="N299" s="24" t="s">
        <v>89</v>
      </c>
      <c r="O299" s="24" t="s">
        <v>257</v>
      </c>
      <c r="P299" s="25">
        <v>1450</v>
      </c>
      <c r="Q299" s="25">
        <v>22420</v>
      </c>
      <c r="R299" s="25">
        <v>32509000</v>
      </c>
      <c r="S299" s="26" t="s">
        <v>437</v>
      </c>
      <c r="T299" s="23" t="s">
        <v>438</v>
      </c>
      <c r="U299" s="24" t="s">
        <v>439</v>
      </c>
      <c r="V299" s="24"/>
      <c r="W299" s="24">
        <v>2000</v>
      </c>
      <c r="X299" s="24">
        <v>0</v>
      </c>
      <c r="Y299" s="24">
        <v>2000</v>
      </c>
      <c r="Z299" s="24">
        <v>0</v>
      </c>
      <c r="AA299" s="24">
        <v>0</v>
      </c>
      <c r="AB299" s="24">
        <v>0</v>
      </c>
      <c r="AC299" s="24">
        <v>0</v>
      </c>
      <c r="AD299" s="24">
        <v>0</v>
      </c>
      <c r="AE299" s="24">
        <v>0</v>
      </c>
      <c r="AF299" s="24">
        <v>0</v>
      </c>
      <c r="AG299" s="24">
        <v>0</v>
      </c>
      <c r="AH299" s="24">
        <v>0</v>
      </c>
      <c r="AI299" s="24">
        <v>0</v>
      </c>
      <c r="AJ299" s="24">
        <v>0</v>
      </c>
      <c r="AK299" s="24">
        <v>2000</v>
      </c>
      <c r="AL299" s="24">
        <v>2000</v>
      </c>
      <c r="AM299" s="24">
        <v>0</v>
      </c>
      <c r="AN299" s="24">
        <v>0</v>
      </c>
      <c r="AO299" s="24">
        <v>2000</v>
      </c>
      <c r="AP299" s="24">
        <v>0</v>
      </c>
      <c r="AQ299" s="24">
        <v>1500</v>
      </c>
      <c r="AR299" s="24">
        <v>300</v>
      </c>
      <c r="AS299" s="24">
        <v>1000</v>
      </c>
      <c r="AT299" s="24">
        <v>1000</v>
      </c>
      <c r="AU299" s="27">
        <v>0</v>
      </c>
      <c r="AV299" s="24">
        <v>0</v>
      </c>
      <c r="AW299" s="24">
        <v>0</v>
      </c>
      <c r="AX299" s="24">
        <v>3000</v>
      </c>
      <c r="AY299" s="24">
        <v>0</v>
      </c>
      <c r="AZ299" s="24">
        <v>1000</v>
      </c>
      <c r="BA299" s="24">
        <v>1000</v>
      </c>
      <c r="BB299" s="24">
        <v>0</v>
      </c>
      <c r="BC299" s="24">
        <v>0</v>
      </c>
      <c r="BD299" s="24">
        <v>1800</v>
      </c>
      <c r="BE299" s="24">
        <v>1200</v>
      </c>
      <c r="BF299" s="24">
        <v>0</v>
      </c>
      <c r="BG299" s="24">
        <v>100</v>
      </c>
      <c r="BH299" s="24">
        <v>0</v>
      </c>
      <c r="BI299" s="24">
        <v>300</v>
      </c>
      <c r="BJ299" s="24">
        <v>220</v>
      </c>
      <c r="BK299" s="24">
        <v>0</v>
      </c>
      <c r="BL299" s="24">
        <v>0</v>
      </c>
      <c r="BM299" s="24">
        <v>0</v>
      </c>
      <c r="BN299" s="24">
        <v>0</v>
      </c>
      <c r="BO299" s="24">
        <v>0</v>
      </c>
      <c r="BP299" s="24">
        <v>0</v>
      </c>
      <c r="BQ299" s="24">
        <v>0</v>
      </c>
      <c r="BR299" s="24">
        <v>0</v>
      </c>
      <c r="BS299" s="24">
        <v>0</v>
      </c>
      <c r="BT299" s="24">
        <v>0</v>
      </c>
      <c r="BU299" s="24">
        <v>0</v>
      </c>
      <c r="BV299" s="24">
        <v>0</v>
      </c>
      <c r="BW299" s="24">
        <v>0</v>
      </c>
      <c r="BX299" s="24">
        <v>0</v>
      </c>
      <c r="BY299" s="24">
        <v>0</v>
      </c>
      <c r="BZ299" s="24">
        <v>0</v>
      </c>
      <c r="CA299" s="24">
        <v>0</v>
      </c>
    </row>
    <row r="300" spans="1:79" ht="45.75" customHeight="1" x14ac:dyDescent="0.25">
      <c r="A300" s="29"/>
      <c r="B300" s="29"/>
      <c r="C300" s="24" t="s">
        <v>1743</v>
      </c>
      <c r="D300" s="29" t="s">
        <v>1749</v>
      </c>
      <c r="E300" s="29"/>
      <c r="F300" s="29"/>
      <c r="G300" s="29"/>
      <c r="H300" s="29"/>
      <c r="I300" s="29"/>
      <c r="J300" s="29"/>
      <c r="K300" s="29"/>
      <c r="L300" s="29"/>
      <c r="M300" s="29"/>
      <c r="N300" s="29"/>
      <c r="O300" s="29"/>
      <c r="P300" s="30"/>
      <c r="Q300" s="30"/>
      <c r="R300" s="30"/>
      <c r="S300" s="30"/>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31"/>
      <c r="AV300" s="29"/>
      <c r="AW300" s="29"/>
      <c r="AX300" s="29"/>
      <c r="AY300" s="29"/>
      <c r="AZ300" s="29"/>
      <c r="BA300" s="29"/>
      <c r="BB300" s="29"/>
      <c r="BC300" s="29"/>
      <c r="BD300" s="29"/>
      <c r="BE300" s="29"/>
      <c r="BF300" s="29"/>
      <c r="BG300" s="29"/>
      <c r="BH300" s="29"/>
      <c r="BI300" s="29"/>
      <c r="BJ300" s="29"/>
      <c r="BK300" s="29"/>
      <c r="BL300" s="29"/>
      <c r="BM300" s="29"/>
      <c r="BN300" s="29"/>
      <c r="BO300" s="29"/>
      <c r="BP300" s="29"/>
      <c r="BQ300" s="29"/>
      <c r="BR300" s="29"/>
      <c r="BS300" s="29"/>
      <c r="BT300" s="29"/>
      <c r="BU300" s="29"/>
      <c r="BV300" s="29"/>
      <c r="BW300" s="29"/>
      <c r="BX300" s="29"/>
      <c r="BY300" s="29"/>
      <c r="BZ300" s="29"/>
      <c r="CA300" s="29"/>
    </row>
    <row r="301" spans="1:79" s="32" customFormat="1" ht="45.75" customHeight="1" x14ac:dyDescent="0.25">
      <c r="A301" s="23">
        <v>693</v>
      </c>
      <c r="B301" s="23">
        <f>VLOOKUP(H301,[1]TT3040!G:P,2,FALSE)</f>
        <v>168</v>
      </c>
      <c r="C301" s="24" t="str">
        <f>VLOOKUP(H301,[1]TT3040!G:P,9,FALSE)</f>
        <v>6. THUỐC ĐIỀU TRỊ KÝ SINH TRÙNG, CHỐNG NHIỄM KHUẨN</v>
      </c>
      <c r="D301" s="23" t="str">
        <f>VLOOKUP(H301,[1]TT3040!G:P,10,FALSE)</f>
        <v>6.2.1. Thuốc nhóm beta-lactam</v>
      </c>
      <c r="E301" s="23" t="s">
        <v>1750</v>
      </c>
      <c r="F301" s="24" t="s">
        <v>1751</v>
      </c>
      <c r="G301" s="24" t="s">
        <v>1752</v>
      </c>
      <c r="H301" s="24" t="s">
        <v>1753</v>
      </c>
      <c r="I301" s="24" t="s">
        <v>1754</v>
      </c>
      <c r="J301" s="24" t="s">
        <v>252</v>
      </c>
      <c r="K301" s="24" t="s">
        <v>1755</v>
      </c>
      <c r="L301" s="24" t="s">
        <v>1756</v>
      </c>
      <c r="M301" s="24" t="s">
        <v>1757</v>
      </c>
      <c r="N301" s="24" t="s">
        <v>89</v>
      </c>
      <c r="O301" s="24" t="s">
        <v>257</v>
      </c>
      <c r="P301" s="25">
        <v>3800</v>
      </c>
      <c r="Q301" s="25">
        <v>230000</v>
      </c>
      <c r="R301" s="25">
        <v>874000000</v>
      </c>
      <c r="S301" s="26">
        <v>1128</v>
      </c>
      <c r="T301" s="23" t="s">
        <v>509</v>
      </c>
      <c r="U301" s="24" t="s">
        <v>510</v>
      </c>
      <c r="V301" s="24"/>
      <c r="W301" s="24">
        <v>0</v>
      </c>
      <c r="X301" s="24">
        <v>0</v>
      </c>
      <c r="Y301" s="24">
        <v>0</v>
      </c>
      <c r="Z301" s="24">
        <v>0</v>
      </c>
      <c r="AA301" s="24">
        <v>0</v>
      </c>
      <c r="AB301" s="24">
        <v>0</v>
      </c>
      <c r="AC301" s="24">
        <v>0</v>
      </c>
      <c r="AD301" s="24">
        <v>0</v>
      </c>
      <c r="AE301" s="24">
        <v>0</v>
      </c>
      <c r="AF301" s="24">
        <v>0</v>
      </c>
      <c r="AG301" s="24">
        <v>0</v>
      </c>
      <c r="AH301" s="24">
        <v>0</v>
      </c>
      <c r="AI301" s="24">
        <v>0</v>
      </c>
      <c r="AJ301" s="24">
        <v>0</v>
      </c>
      <c r="AK301" s="24">
        <v>0</v>
      </c>
      <c r="AL301" s="24">
        <v>0</v>
      </c>
      <c r="AM301" s="24">
        <v>0</v>
      </c>
      <c r="AN301" s="24">
        <v>100000</v>
      </c>
      <c r="AO301" s="24">
        <v>0</v>
      </c>
      <c r="AP301" s="24">
        <v>0</v>
      </c>
      <c r="AQ301" s="24">
        <v>0</v>
      </c>
      <c r="AR301" s="24">
        <v>0</v>
      </c>
      <c r="AS301" s="24">
        <v>0</v>
      </c>
      <c r="AT301" s="24">
        <v>100000</v>
      </c>
      <c r="AU301" s="27">
        <v>0</v>
      </c>
      <c r="AV301" s="24">
        <v>30000</v>
      </c>
      <c r="AW301" s="24">
        <v>0</v>
      </c>
      <c r="AX301" s="24">
        <v>0</v>
      </c>
      <c r="AY301" s="24">
        <v>0</v>
      </c>
      <c r="AZ301" s="24">
        <v>0</v>
      </c>
      <c r="BA301" s="24">
        <v>0</v>
      </c>
      <c r="BB301" s="24">
        <v>0</v>
      </c>
      <c r="BC301" s="24">
        <v>0</v>
      </c>
      <c r="BD301" s="24">
        <v>0</v>
      </c>
      <c r="BE301" s="24">
        <v>0</v>
      </c>
      <c r="BF301" s="24">
        <v>0</v>
      </c>
      <c r="BG301" s="24">
        <v>0</v>
      </c>
      <c r="BH301" s="24">
        <v>0</v>
      </c>
      <c r="BI301" s="24">
        <v>0</v>
      </c>
      <c r="BJ301" s="24">
        <v>0</v>
      </c>
      <c r="BK301" s="24">
        <v>0</v>
      </c>
      <c r="BL301" s="24">
        <v>0</v>
      </c>
      <c r="BM301" s="24">
        <v>0</v>
      </c>
      <c r="BN301" s="24">
        <v>0</v>
      </c>
      <c r="BO301" s="24">
        <v>0</v>
      </c>
      <c r="BP301" s="24">
        <v>0</v>
      </c>
      <c r="BQ301" s="24">
        <v>0</v>
      </c>
      <c r="BR301" s="24">
        <v>0</v>
      </c>
      <c r="BS301" s="24">
        <v>0</v>
      </c>
      <c r="BT301" s="24">
        <v>0</v>
      </c>
      <c r="BU301" s="24">
        <v>0</v>
      </c>
      <c r="BV301" s="24">
        <v>0</v>
      </c>
      <c r="BW301" s="24">
        <v>0</v>
      </c>
      <c r="BX301" s="24">
        <v>0</v>
      </c>
      <c r="BY301" s="24">
        <v>0</v>
      </c>
      <c r="BZ301" s="24">
        <v>0</v>
      </c>
      <c r="CA301" s="24">
        <v>0</v>
      </c>
    </row>
    <row r="302" spans="1:79" ht="45.75" customHeight="1" x14ac:dyDescent="0.25">
      <c r="A302" s="23">
        <v>715</v>
      </c>
      <c r="B302" s="23">
        <f>VLOOKUP(H302,[1]TT3040!G:P,2,FALSE)</f>
        <v>168</v>
      </c>
      <c r="C302" s="24" t="str">
        <f>VLOOKUP(H302,[1]TT3040!G:P,9,FALSE)</f>
        <v>6. THUỐC ĐIỀU TRỊ KÝ SINH TRÙNG, CHỐNG NHIỄM KHUẨN</v>
      </c>
      <c r="D302" s="23" t="str">
        <f>VLOOKUP(H302,[1]TT3040!G:P,10,FALSE)</f>
        <v>6.2.1. Thuốc nhóm beta-lactam</v>
      </c>
      <c r="E302" s="23" t="s">
        <v>1758</v>
      </c>
      <c r="F302" s="24" t="s">
        <v>1759</v>
      </c>
      <c r="G302" s="24" t="s">
        <v>1753</v>
      </c>
      <c r="H302" s="24" t="s">
        <v>1753</v>
      </c>
      <c r="I302" s="24" t="s">
        <v>435</v>
      </c>
      <c r="J302" s="24" t="s">
        <v>252</v>
      </c>
      <c r="K302" s="24" t="s">
        <v>804</v>
      </c>
      <c r="L302" s="24" t="s">
        <v>1760</v>
      </c>
      <c r="M302" s="24" t="s">
        <v>1761</v>
      </c>
      <c r="N302" s="24" t="s">
        <v>89</v>
      </c>
      <c r="O302" s="24" t="s">
        <v>682</v>
      </c>
      <c r="P302" s="25">
        <v>1950</v>
      </c>
      <c r="Q302" s="25">
        <v>2532040</v>
      </c>
      <c r="R302" s="25">
        <v>4937478000</v>
      </c>
      <c r="S302" s="26" t="s">
        <v>437</v>
      </c>
      <c r="T302" s="23" t="s">
        <v>438</v>
      </c>
      <c r="U302" s="24" t="s">
        <v>439</v>
      </c>
      <c r="V302" s="24"/>
      <c r="W302" s="24">
        <v>8000</v>
      </c>
      <c r="X302" s="24">
        <v>0</v>
      </c>
      <c r="Y302" s="24">
        <v>250000</v>
      </c>
      <c r="Z302" s="24">
        <v>0</v>
      </c>
      <c r="AA302" s="24">
        <v>0</v>
      </c>
      <c r="AB302" s="24">
        <v>0</v>
      </c>
      <c r="AC302" s="24">
        <v>0</v>
      </c>
      <c r="AD302" s="24">
        <v>0</v>
      </c>
      <c r="AE302" s="24">
        <v>0</v>
      </c>
      <c r="AF302" s="24">
        <v>0</v>
      </c>
      <c r="AG302" s="24">
        <v>300000</v>
      </c>
      <c r="AH302" s="24">
        <v>80000</v>
      </c>
      <c r="AI302" s="24">
        <v>0</v>
      </c>
      <c r="AJ302" s="24">
        <v>0</v>
      </c>
      <c r="AK302" s="24">
        <v>60100</v>
      </c>
      <c r="AL302" s="24">
        <v>150000</v>
      </c>
      <c r="AM302" s="24">
        <v>200000</v>
      </c>
      <c r="AN302" s="24">
        <v>100000</v>
      </c>
      <c r="AO302" s="24">
        <v>350000</v>
      </c>
      <c r="AP302" s="24">
        <v>100000</v>
      </c>
      <c r="AQ302" s="24">
        <v>49240</v>
      </c>
      <c r="AR302" s="24">
        <v>200000</v>
      </c>
      <c r="AS302" s="24">
        <v>0</v>
      </c>
      <c r="AT302" s="24">
        <v>90000</v>
      </c>
      <c r="AU302" s="27">
        <v>30000</v>
      </c>
      <c r="AV302" s="24">
        <v>80000</v>
      </c>
      <c r="AW302" s="24">
        <v>120000</v>
      </c>
      <c r="AX302" s="24">
        <v>200000</v>
      </c>
      <c r="AY302" s="24">
        <v>0</v>
      </c>
      <c r="AZ302" s="24">
        <v>0</v>
      </c>
      <c r="BA302" s="24">
        <v>100000</v>
      </c>
      <c r="BB302" s="24">
        <v>0</v>
      </c>
      <c r="BC302" s="24">
        <v>18000</v>
      </c>
      <c r="BD302" s="24">
        <v>2600</v>
      </c>
      <c r="BE302" s="24">
        <v>8000</v>
      </c>
      <c r="BF302" s="24">
        <v>0</v>
      </c>
      <c r="BG302" s="24">
        <v>0</v>
      </c>
      <c r="BH302" s="24">
        <v>0</v>
      </c>
      <c r="BI302" s="24">
        <v>0</v>
      </c>
      <c r="BJ302" s="24">
        <v>0</v>
      </c>
      <c r="BK302" s="24">
        <v>0</v>
      </c>
      <c r="BL302" s="24">
        <v>2000</v>
      </c>
      <c r="BM302" s="24">
        <v>100</v>
      </c>
      <c r="BN302" s="24">
        <v>0</v>
      </c>
      <c r="BO302" s="24">
        <v>0</v>
      </c>
      <c r="BP302" s="24">
        <v>34000</v>
      </c>
      <c r="BQ302" s="24">
        <v>0</v>
      </c>
      <c r="BR302" s="24">
        <v>0</v>
      </c>
      <c r="BS302" s="24">
        <v>0</v>
      </c>
      <c r="BT302" s="24">
        <v>0</v>
      </c>
      <c r="BU302" s="24">
        <v>0</v>
      </c>
      <c r="BV302" s="24">
        <v>0</v>
      </c>
      <c r="BW302" s="24">
        <v>0</v>
      </c>
      <c r="BX302" s="24">
        <v>0</v>
      </c>
      <c r="BY302" s="24">
        <v>0</v>
      </c>
      <c r="BZ302" s="24">
        <v>0</v>
      </c>
      <c r="CA302" s="24">
        <v>0</v>
      </c>
    </row>
    <row r="303" spans="1:79" ht="45.75" customHeight="1" x14ac:dyDescent="0.25">
      <c r="A303" s="23">
        <v>757</v>
      </c>
      <c r="B303" s="23">
        <f>VLOOKUP(H303,[1]TT3040!G:P,2,FALSE)</f>
        <v>168</v>
      </c>
      <c r="C303" s="24" t="str">
        <f>VLOOKUP(H303,[1]TT3040!G:P,9,FALSE)</f>
        <v>6. THUỐC ĐIỀU TRỊ KÝ SINH TRÙNG, CHỐNG NHIỄM KHUẨN</v>
      </c>
      <c r="D303" s="23" t="str">
        <f>VLOOKUP(H303,[1]TT3040!G:P,10,FALSE)</f>
        <v>6.2.1. Thuốc nhóm beta-lactam</v>
      </c>
      <c r="E303" s="23" t="s">
        <v>1762</v>
      </c>
      <c r="F303" s="24" t="s">
        <v>1763</v>
      </c>
      <c r="G303" s="24" t="s">
        <v>1753</v>
      </c>
      <c r="H303" s="24" t="s">
        <v>1753</v>
      </c>
      <c r="I303" s="24" t="s">
        <v>435</v>
      </c>
      <c r="J303" s="24" t="s">
        <v>252</v>
      </c>
      <c r="K303" s="24" t="s">
        <v>278</v>
      </c>
      <c r="L303" s="24" t="s">
        <v>1764</v>
      </c>
      <c r="M303" s="24" t="s">
        <v>1765</v>
      </c>
      <c r="N303" s="24" t="s">
        <v>89</v>
      </c>
      <c r="O303" s="24" t="s">
        <v>257</v>
      </c>
      <c r="P303" s="25">
        <v>924</v>
      </c>
      <c r="Q303" s="25">
        <v>610000</v>
      </c>
      <c r="R303" s="25">
        <v>563640000</v>
      </c>
      <c r="S303" s="26" t="s">
        <v>813</v>
      </c>
      <c r="T303" s="23" t="s">
        <v>814</v>
      </c>
      <c r="U303" s="24" t="s">
        <v>815</v>
      </c>
      <c r="V303" s="24"/>
      <c r="W303" s="24">
        <v>0</v>
      </c>
      <c r="X303" s="24">
        <v>0</v>
      </c>
      <c r="Y303" s="24">
        <v>200000</v>
      </c>
      <c r="Z303" s="24">
        <v>0</v>
      </c>
      <c r="AA303" s="24">
        <v>0</v>
      </c>
      <c r="AB303" s="24">
        <v>0</v>
      </c>
      <c r="AC303" s="24">
        <v>0</v>
      </c>
      <c r="AD303" s="24">
        <v>0</v>
      </c>
      <c r="AE303" s="24">
        <v>0</v>
      </c>
      <c r="AF303" s="24">
        <v>0</v>
      </c>
      <c r="AG303" s="24">
        <v>0</v>
      </c>
      <c r="AH303" s="24">
        <v>30000</v>
      </c>
      <c r="AI303" s="24">
        <v>0</v>
      </c>
      <c r="AJ303" s="24">
        <v>0</v>
      </c>
      <c r="AK303" s="24">
        <v>0</v>
      </c>
      <c r="AL303" s="24">
        <v>0</v>
      </c>
      <c r="AM303" s="24">
        <v>0</v>
      </c>
      <c r="AN303" s="24">
        <v>0</v>
      </c>
      <c r="AO303" s="24">
        <v>0</v>
      </c>
      <c r="AP303" s="24">
        <v>100000</v>
      </c>
      <c r="AQ303" s="24">
        <v>0</v>
      </c>
      <c r="AR303" s="24">
        <v>0</v>
      </c>
      <c r="AS303" s="24">
        <v>0</v>
      </c>
      <c r="AT303" s="24">
        <v>200000</v>
      </c>
      <c r="AU303" s="27">
        <v>0</v>
      </c>
      <c r="AV303" s="24">
        <v>0</v>
      </c>
      <c r="AW303" s="24">
        <v>0</v>
      </c>
      <c r="AX303" s="24">
        <v>0</v>
      </c>
      <c r="AY303" s="24">
        <v>0</v>
      </c>
      <c r="AZ303" s="24">
        <v>80000</v>
      </c>
      <c r="BA303" s="24">
        <v>0</v>
      </c>
      <c r="BB303" s="24">
        <v>0</v>
      </c>
      <c r="BC303" s="24">
        <v>0</v>
      </c>
      <c r="BD303" s="24">
        <v>0</v>
      </c>
      <c r="BE303" s="24">
        <v>0</v>
      </c>
      <c r="BF303" s="24">
        <v>0</v>
      </c>
      <c r="BG303" s="24">
        <v>0</v>
      </c>
      <c r="BH303" s="24">
        <v>0</v>
      </c>
      <c r="BI303" s="24">
        <v>0</v>
      </c>
      <c r="BJ303" s="24">
        <v>0</v>
      </c>
      <c r="BK303" s="24">
        <v>0</v>
      </c>
      <c r="BL303" s="24">
        <v>0</v>
      </c>
      <c r="BM303" s="24">
        <v>0</v>
      </c>
      <c r="BN303" s="24">
        <v>0</v>
      </c>
      <c r="BO303" s="24">
        <v>0</v>
      </c>
      <c r="BP303" s="24">
        <v>0</v>
      </c>
      <c r="BQ303" s="24">
        <v>0</v>
      </c>
      <c r="BR303" s="24">
        <v>0</v>
      </c>
      <c r="BS303" s="24">
        <v>0</v>
      </c>
      <c r="BT303" s="24">
        <v>0</v>
      </c>
      <c r="BU303" s="24">
        <v>0</v>
      </c>
      <c r="BV303" s="24">
        <v>0</v>
      </c>
      <c r="BW303" s="24">
        <v>0</v>
      </c>
      <c r="BX303" s="24">
        <v>0</v>
      </c>
      <c r="BY303" s="24">
        <v>0</v>
      </c>
      <c r="BZ303" s="24">
        <v>0</v>
      </c>
      <c r="CA303" s="24">
        <v>0</v>
      </c>
    </row>
    <row r="304" spans="1:79" s="32" customFormat="1" ht="45.75" customHeight="1" x14ac:dyDescent="0.25">
      <c r="A304" s="23">
        <v>1096</v>
      </c>
      <c r="B304" s="23">
        <f>VLOOKUP(H304,[1]TT3040!G:P,2,FALSE)</f>
        <v>168</v>
      </c>
      <c r="C304" s="24" t="str">
        <f>VLOOKUP(H304,[1]TT3040!G:P,9,FALSE)</f>
        <v>6. THUỐC ĐIỀU TRỊ KÝ SINH TRÙNG, CHỐNG NHIỄM KHUẨN</v>
      </c>
      <c r="D304" s="23" t="str">
        <f>VLOOKUP(H304,[1]TT3040!G:P,10,FALSE)</f>
        <v>6.2.1. Thuốc nhóm beta-lactam</v>
      </c>
      <c r="E304" s="23" t="s">
        <v>1766</v>
      </c>
      <c r="F304" s="24" t="s">
        <v>1767</v>
      </c>
      <c r="G304" s="24" t="s">
        <v>1753</v>
      </c>
      <c r="H304" s="24" t="s">
        <v>1753</v>
      </c>
      <c r="I304" s="24" t="s">
        <v>1164</v>
      </c>
      <c r="J304" s="24" t="s">
        <v>252</v>
      </c>
      <c r="K304" s="24" t="s">
        <v>1165</v>
      </c>
      <c r="L304" s="24" t="s">
        <v>1768</v>
      </c>
      <c r="M304" s="24" t="s">
        <v>1769</v>
      </c>
      <c r="N304" s="24" t="s">
        <v>89</v>
      </c>
      <c r="O304" s="24" t="s">
        <v>257</v>
      </c>
      <c r="P304" s="25">
        <v>1932</v>
      </c>
      <c r="Q304" s="25">
        <v>935000</v>
      </c>
      <c r="R304" s="25">
        <v>1806420000</v>
      </c>
      <c r="S304" s="26" t="s">
        <v>1596</v>
      </c>
      <c r="T304" s="23" t="s">
        <v>1597</v>
      </c>
      <c r="U304" s="24" t="s">
        <v>1598</v>
      </c>
      <c r="V304" s="24"/>
      <c r="W304" s="24">
        <v>60000</v>
      </c>
      <c r="X304" s="24">
        <v>0</v>
      </c>
      <c r="Y304" s="24">
        <v>50000</v>
      </c>
      <c r="Z304" s="24">
        <v>30000</v>
      </c>
      <c r="AA304" s="24">
        <v>0</v>
      </c>
      <c r="AB304" s="24">
        <v>0</v>
      </c>
      <c r="AC304" s="24">
        <v>0</v>
      </c>
      <c r="AD304" s="24">
        <v>0</v>
      </c>
      <c r="AE304" s="24">
        <v>0</v>
      </c>
      <c r="AF304" s="24">
        <v>0</v>
      </c>
      <c r="AG304" s="24">
        <v>70000</v>
      </c>
      <c r="AH304" s="24">
        <v>0</v>
      </c>
      <c r="AI304" s="24">
        <v>0</v>
      </c>
      <c r="AJ304" s="24">
        <v>0</v>
      </c>
      <c r="AK304" s="24">
        <v>0</v>
      </c>
      <c r="AL304" s="24">
        <v>0</v>
      </c>
      <c r="AM304" s="24">
        <v>200000</v>
      </c>
      <c r="AN304" s="24">
        <v>50000</v>
      </c>
      <c r="AO304" s="24">
        <v>0</v>
      </c>
      <c r="AP304" s="24">
        <v>0</v>
      </c>
      <c r="AQ304" s="24">
        <v>0</v>
      </c>
      <c r="AR304" s="24">
        <v>0</v>
      </c>
      <c r="AS304" s="24">
        <v>0</v>
      </c>
      <c r="AT304" s="24">
        <v>70000</v>
      </c>
      <c r="AU304" s="27">
        <v>0</v>
      </c>
      <c r="AV304" s="24">
        <v>90000</v>
      </c>
      <c r="AW304" s="24">
        <v>50000</v>
      </c>
      <c r="AX304" s="24">
        <v>0</v>
      </c>
      <c r="AY304" s="24">
        <v>0</v>
      </c>
      <c r="AZ304" s="24">
        <v>0</v>
      </c>
      <c r="BA304" s="24">
        <v>0</v>
      </c>
      <c r="BB304" s="24">
        <v>15000</v>
      </c>
      <c r="BC304" s="24">
        <v>250000</v>
      </c>
      <c r="BD304" s="24">
        <v>0</v>
      </c>
      <c r="BE304" s="24">
        <v>0</v>
      </c>
      <c r="BF304" s="24">
        <v>0</v>
      </c>
      <c r="BG304" s="24">
        <v>-30000</v>
      </c>
      <c r="BH304" s="24">
        <v>0</v>
      </c>
      <c r="BI304" s="24">
        <v>0</v>
      </c>
      <c r="BJ304" s="24">
        <v>30000</v>
      </c>
      <c r="BK304" s="24">
        <v>0</v>
      </c>
      <c r="BL304" s="24">
        <v>0</v>
      </c>
      <c r="BM304" s="24">
        <v>0</v>
      </c>
      <c r="BN304" s="24">
        <v>0</v>
      </c>
      <c r="BO304" s="24">
        <v>0</v>
      </c>
      <c r="BP304" s="24">
        <v>0</v>
      </c>
      <c r="BQ304" s="24">
        <v>0</v>
      </c>
      <c r="BR304" s="24">
        <v>0</v>
      </c>
      <c r="BS304" s="24">
        <v>0</v>
      </c>
      <c r="BT304" s="24">
        <v>0</v>
      </c>
      <c r="BU304" s="24">
        <v>0</v>
      </c>
      <c r="BV304" s="24">
        <v>0</v>
      </c>
      <c r="BW304" s="24">
        <v>0</v>
      </c>
      <c r="BX304" s="24">
        <v>0</v>
      </c>
      <c r="BY304" s="24">
        <v>0</v>
      </c>
      <c r="BZ304" s="24">
        <v>0</v>
      </c>
      <c r="CA304" s="24">
        <v>0</v>
      </c>
    </row>
    <row r="305" spans="1:79" ht="45.75" customHeight="1" x14ac:dyDescent="0.25">
      <c r="A305" s="23">
        <v>19</v>
      </c>
      <c r="B305" s="23">
        <f>VLOOKUP(H305,[1]TT3040!G:P,2,FALSE)</f>
        <v>169</v>
      </c>
      <c r="C305" s="24" t="str">
        <f>VLOOKUP(H305,[1]TT3040!G:P,9,FALSE)</f>
        <v>6. THUỐC ĐIỀU TRỊ KÝ SINH TRÙNG, CHỐNG NHIỄM KHUẨN</v>
      </c>
      <c r="D305" s="23" t="str">
        <f>VLOOKUP(H305,[1]TT3040!G:P,10,FALSE)</f>
        <v>6.2.1. Thuốc nhóm beta-lactam</v>
      </c>
      <c r="E305" s="23" t="s">
        <v>1770</v>
      </c>
      <c r="F305" s="24" t="s">
        <v>1771</v>
      </c>
      <c r="G305" s="24" t="s">
        <v>1772</v>
      </c>
      <c r="H305" s="24" t="s">
        <v>1772</v>
      </c>
      <c r="I305" s="24" t="s">
        <v>1773</v>
      </c>
      <c r="J305" s="24" t="s">
        <v>85</v>
      </c>
      <c r="K305" s="24" t="s">
        <v>1774</v>
      </c>
      <c r="L305" s="24" t="s">
        <v>1775</v>
      </c>
      <c r="M305" s="24" t="s">
        <v>1776</v>
      </c>
      <c r="N305" s="24" t="s">
        <v>1777</v>
      </c>
      <c r="O305" s="24" t="s">
        <v>103</v>
      </c>
      <c r="P305" s="25">
        <v>39000</v>
      </c>
      <c r="Q305" s="25">
        <v>568300</v>
      </c>
      <c r="R305" s="25">
        <v>22163700000</v>
      </c>
      <c r="S305" s="26" t="s">
        <v>258</v>
      </c>
      <c r="T305" s="23" t="s">
        <v>259</v>
      </c>
      <c r="U305" s="24" t="s">
        <v>260</v>
      </c>
      <c r="V305" s="24"/>
      <c r="W305" s="24">
        <v>20000</v>
      </c>
      <c r="X305" s="24">
        <v>0</v>
      </c>
      <c r="Y305" s="24">
        <v>40000</v>
      </c>
      <c r="Z305" s="24">
        <v>0</v>
      </c>
      <c r="AA305" s="24">
        <v>2000</v>
      </c>
      <c r="AB305" s="24">
        <v>0</v>
      </c>
      <c r="AC305" s="24">
        <v>0</v>
      </c>
      <c r="AD305" s="24">
        <v>0</v>
      </c>
      <c r="AE305" s="24">
        <v>20000</v>
      </c>
      <c r="AF305" s="24">
        <v>20000</v>
      </c>
      <c r="AG305" s="24">
        <v>80000</v>
      </c>
      <c r="AH305" s="24">
        <v>15000</v>
      </c>
      <c r="AI305" s="24">
        <v>0</v>
      </c>
      <c r="AJ305" s="24">
        <v>500</v>
      </c>
      <c r="AK305" s="24">
        <v>40000</v>
      </c>
      <c r="AL305" s="24">
        <v>7500</v>
      </c>
      <c r="AM305" s="24">
        <v>30000</v>
      </c>
      <c r="AN305" s="24">
        <v>0</v>
      </c>
      <c r="AO305" s="24">
        <v>0</v>
      </c>
      <c r="AP305" s="24">
        <v>50000</v>
      </c>
      <c r="AQ305" s="24">
        <v>12000</v>
      </c>
      <c r="AR305" s="24">
        <v>0</v>
      </c>
      <c r="AS305" s="24">
        <v>10000</v>
      </c>
      <c r="AT305" s="24">
        <v>3000</v>
      </c>
      <c r="AU305" s="27">
        <v>0</v>
      </c>
      <c r="AV305" s="24">
        <v>100000</v>
      </c>
      <c r="AW305" s="24">
        <v>5000</v>
      </c>
      <c r="AX305" s="24">
        <v>60000</v>
      </c>
      <c r="AY305" s="24">
        <v>2000</v>
      </c>
      <c r="AZ305" s="24">
        <v>10000</v>
      </c>
      <c r="BA305" s="24">
        <v>15000</v>
      </c>
      <c r="BB305" s="24">
        <v>2000</v>
      </c>
      <c r="BC305" s="24">
        <v>6000</v>
      </c>
      <c r="BD305" s="24">
        <v>9600</v>
      </c>
      <c r="BE305" s="24">
        <v>0</v>
      </c>
      <c r="BF305" s="24">
        <v>0</v>
      </c>
      <c r="BG305" s="24">
        <v>0</v>
      </c>
      <c r="BH305" s="24">
        <v>5000</v>
      </c>
      <c r="BI305" s="24">
        <v>3000</v>
      </c>
      <c r="BJ305" s="24">
        <v>0</v>
      </c>
      <c r="BK305" s="24">
        <v>500</v>
      </c>
      <c r="BL305" s="24">
        <v>0</v>
      </c>
      <c r="BM305" s="24">
        <v>200</v>
      </c>
      <c r="BN305" s="24">
        <v>0</v>
      </c>
      <c r="BO305" s="24">
        <v>0</v>
      </c>
      <c r="BP305" s="24">
        <v>0</v>
      </c>
      <c r="BQ305" s="24">
        <v>0</v>
      </c>
      <c r="BR305" s="24">
        <v>0</v>
      </c>
      <c r="BS305" s="24">
        <v>0</v>
      </c>
      <c r="BT305" s="24">
        <v>0</v>
      </c>
      <c r="BU305" s="24">
        <v>0</v>
      </c>
      <c r="BV305" s="24">
        <v>0</v>
      </c>
      <c r="BW305" s="24">
        <v>0</v>
      </c>
      <c r="BX305" s="24">
        <v>0</v>
      </c>
      <c r="BY305" s="24">
        <v>0</v>
      </c>
      <c r="BZ305" s="24">
        <v>0</v>
      </c>
      <c r="CA305" s="24">
        <v>0</v>
      </c>
    </row>
    <row r="306" spans="1:79" ht="45.75" customHeight="1" x14ac:dyDescent="0.25">
      <c r="A306" s="23">
        <v>1078</v>
      </c>
      <c r="B306" s="23">
        <f>VLOOKUP(H306,[1]TT3040!G:P,2,FALSE)</f>
        <v>169</v>
      </c>
      <c r="C306" s="24" t="str">
        <f>VLOOKUP(H306,[1]TT3040!G:P,9,FALSE)</f>
        <v>6. THUỐC ĐIỀU TRỊ KÝ SINH TRÙNG, CHỐNG NHIỄM KHUẨN</v>
      </c>
      <c r="D306" s="23" t="str">
        <f>VLOOKUP(H306,[1]TT3040!G:P,10,FALSE)</f>
        <v>6.2.1. Thuốc nhóm beta-lactam</v>
      </c>
      <c r="E306" s="23" t="s">
        <v>1778</v>
      </c>
      <c r="F306" s="24" t="s">
        <v>1779</v>
      </c>
      <c r="G306" s="24" t="s">
        <v>1780</v>
      </c>
      <c r="H306" s="24" t="s">
        <v>1772</v>
      </c>
      <c r="I306" s="24" t="s">
        <v>1781</v>
      </c>
      <c r="J306" s="24" t="s">
        <v>252</v>
      </c>
      <c r="K306" s="24" t="s">
        <v>1165</v>
      </c>
      <c r="L306" s="24" t="s">
        <v>1782</v>
      </c>
      <c r="M306" s="24" t="s">
        <v>1783</v>
      </c>
      <c r="N306" s="24" t="s">
        <v>89</v>
      </c>
      <c r="O306" s="24" t="s">
        <v>257</v>
      </c>
      <c r="P306" s="25">
        <v>3840</v>
      </c>
      <c r="Q306" s="25">
        <v>905000</v>
      </c>
      <c r="R306" s="25">
        <v>3475200000</v>
      </c>
      <c r="S306" s="26" t="s">
        <v>379</v>
      </c>
      <c r="T306" s="23" t="s">
        <v>970</v>
      </c>
      <c r="U306" s="24" t="s">
        <v>971</v>
      </c>
      <c r="V306" s="24"/>
      <c r="W306" s="24">
        <v>0</v>
      </c>
      <c r="X306" s="24">
        <v>0</v>
      </c>
      <c r="Y306" s="24">
        <v>0</v>
      </c>
      <c r="Z306" s="24">
        <v>0</v>
      </c>
      <c r="AA306" s="24">
        <v>0</v>
      </c>
      <c r="AB306" s="24">
        <v>0</v>
      </c>
      <c r="AC306" s="24">
        <v>0</v>
      </c>
      <c r="AD306" s="24">
        <v>0</v>
      </c>
      <c r="AE306" s="24">
        <v>0</v>
      </c>
      <c r="AF306" s="24">
        <v>40000</v>
      </c>
      <c r="AG306" s="24">
        <v>0</v>
      </c>
      <c r="AH306" s="24">
        <v>40000</v>
      </c>
      <c r="AI306" s="24">
        <v>0</v>
      </c>
      <c r="AJ306" s="24">
        <v>0</v>
      </c>
      <c r="AK306" s="24">
        <v>0</v>
      </c>
      <c r="AL306" s="24">
        <v>0</v>
      </c>
      <c r="AM306" s="24">
        <v>80000</v>
      </c>
      <c r="AN306" s="24">
        <v>90000</v>
      </c>
      <c r="AO306" s="24">
        <v>50000</v>
      </c>
      <c r="AP306" s="24">
        <v>100000</v>
      </c>
      <c r="AQ306" s="24">
        <v>0</v>
      </c>
      <c r="AR306" s="24">
        <v>0</v>
      </c>
      <c r="AS306" s="24">
        <v>0</v>
      </c>
      <c r="AT306" s="24">
        <v>120000</v>
      </c>
      <c r="AU306" s="27">
        <v>50000</v>
      </c>
      <c r="AV306" s="24">
        <v>60000</v>
      </c>
      <c r="AW306" s="24">
        <v>0</v>
      </c>
      <c r="AX306" s="24">
        <v>100000</v>
      </c>
      <c r="AY306" s="24">
        <v>40000</v>
      </c>
      <c r="AZ306" s="24">
        <v>54000</v>
      </c>
      <c r="BA306" s="24">
        <v>0</v>
      </c>
      <c r="BB306" s="24">
        <v>25000</v>
      </c>
      <c r="BC306" s="24">
        <v>0</v>
      </c>
      <c r="BD306" s="24">
        <v>0</v>
      </c>
      <c r="BE306" s="24">
        <v>6000</v>
      </c>
      <c r="BF306" s="24">
        <v>0</v>
      </c>
      <c r="BG306" s="24">
        <v>50000</v>
      </c>
      <c r="BH306" s="24">
        <v>0</v>
      </c>
      <c r="BI306" s="24">
        <v>0</v>
      </c>
      <c r="BJ306" s="24">
        <v>0</v>
      </c>
      <c r="BK306" s="24">
        <v>0</v>
      </c>
      <c r="BL306" s="24">
        <v>0</v>
      </c>
      <c r="BM306" s="24">
        <v>0</v>
      </c>
      <c r="BN306" s="24">
        <v>0</v>
      </c>
      <c r="BO306" s="24">
        <v>0</v>
      </c>
      <c r="BP306" s="24">
        <v>0</v>
      </c>
      <c r="BQ306" s="24">
        <v>0</v>
      </c>
      <c r="BR306" s="24">
        <v>0</v>
      </c>
      <c r="BS306" s="24">
        <v>0</v>
      </c>
      <c r="BT306" s="24">
        <v>0</v>
      </c>
      <c r="BU306" s="24">
        <v>0</v>
      </c>
      <c r="BV306" s="24">
        <v>0</v>
      </c>
      <c r="BW306" s="24">
        <v>0</v>
      </c>
      <c r="BX306" s="24">
        <v>0</v>
      </c>
      <c r="BY306" s="24">
        <v>0</v>
      </c>
      <c r="BZ306" s="24">
        <v>0</v>
      </c>
      <c r="CA306" s="24">
        <v>0</v>
      </c>
    </row>
    <row r="307" spans="1:79" s="32" customFormat="1" ht="45.75" customHeight="1" x14ac:dyDescent="0.25">
      <c r="A307" s="23">
        <v>1094</v>
      </c>
      <c r="B307" s="23">
        <f>VLOOKUP(H307,[1]TT3040!G:P,2,FALSE)</f>
        <v>169</v>
      </c>
      <c r="C307" s="24" t="str">
        <f>VLOOKUP(H307,[1]TT3040!G:P,9,FALSE)</f>
        <v>6. THUỐC ĐIỀU TRỊ KÝ SINH TRÙNG, CHỐNG NHIỄM KHUẨN</v>
      </c>
      <c r="D307" s="23" t="str">
        <f>VLOOKUP(H307,[1]TT3040!G:P,10,FALSE)</f>
        <v>6.2.1. Thuốc nhóm beta-lactam</v>
      </c>
      <c r="E307" s="23" t="s">
        <v>1784</v>
      </c>
      <c r="F307" s="24" t="s">
        <v>1785</v>
      </c>
      <c r="G307" s="24" t="s">
        <v>1786</v>
      </c>
      <c r="H307" s="14" t="s">
        <v>1772</v>
      </c>
      <c r="I307" s="24" t="s">
        <v>1787</v>
      </c>
      <c r="J307" s="24" t="s">
        <v>252</v>
      </c>
      <c r="K307" s="24" t="s">
        <v>267</v>
      </c>
      <c r="L307" s="24" t="s">
        <v>1788</v>
      </c>
      <c r="M307" s="24" t="s">
        <v>133</v>
      </c>
      <c r="N307" s="24" t="s">
        <v>89</v>
      </c>
      <c r="O307" s="24" t="s">
        <v>257</v>
      </c>
      <c r="P307" s="25">
        <v>1665</v>
      </c>
      <c r="Q307" s="25">
        <v>1626145</v>
      </c>
      <c r="R307" s="25">
        <v>2707531425</v>
      </c>
      <c r="S307" s="26" t="s">
        <v>134</v>
      </c>
      <c r="T307" s="23" t="s">
        <v>135</v>
      </c>
      <c r="U307" s="24" t="s">
        <v>136</v>
      </c>
      <c r="V307" s="24"/>
      <c r="W307" s="24">
        <v>72000</v>
      </c>
      <c r="X307" s="24">
        <v>0</v>
      </c>
      <c r="Y307" s="24">
        <v>102500</v>
      </c>
      <c r="Z307" s="24">
        <v>0</v>
      </c>
      <c r="AA307" s="24">
        <v>0</v>
      </c>
      <c r="AB307" s="24">
        <v>0</v>
      </c>
      <c r="AC307" s="24">
        <v>0</v>
      </c>
      <c r="AD307" s="24">
        <v>2500</v>
      </c>
      <c r="AE307" s="24">
        <v>50000</v>
      </c>
      <c r="AF307" s="24">
        <v>18000</v>
      </c>
      <c r="AG307" s="24">
        <v>0</v>
      </c>
      <c r="AH307" s="24">
        <v>18000</v>
      </c>
      <c r="AI307" s="24">
        <v>0</v>
      </c>
      <c r="AJ307" s="24">
        <v>151500</v>
      </c>
      <c r="AK307" s="24">
        <v>4545</v>
      </c>
      <c r="AL307" s="24">
        <v>28400</v>
      </c>
      <c r="AM307" s="24">
        <v>40000</v>
      </c>
      <c r="AN307" s="24">
        <v>20000</v>
      </c>
      <c r="AO307" s="24">
        <v>170000</v>
      </c>
      <c r="AP307" s="24">
        <v>3000</v>
      </c>
      <c r="AQ307" s="24">
        <v>22200</v>
      </c>
      <c r="AR307" s="24">
        <v>0</v>
      </c>
      <c r="AS307" s="24">
        <v>45000</v>
      </c>
      <c r="AT307" s="24">
        <v>70000</v>
      </c>
      <c r="AU307" s="27">
        <v>20000</v>
      </c>
      <c r="AV307" s="24">
        <v>153500</v>
      </c>
      <c r="AW307" s="24">
        <v>100000</v>
      </c>
      <c r="AX307" s="24">
        <v>75000</v>
      </c>
      <c r="AY307" s="24">
        <v>10000</v>
      </c>
      <c r="AZ307" s="24">
        <v>11000</v>
      </c>
      <c r="BA307" s="24">
        <v>300000</v>
      </c>
      <c r="BB307" s="24">
        <v>29500</v>
      </c>
      <c r="BC307" s="24">
        <v>75000</v>
      </c>
      <c r="BD307" s="24">
        <v>6500</v>
      </c>
      <c r="BE307" s="24">
        <v>20000</v>
      </c>
      <c r="BF307" s="24">
        <v>0</v>
      </c>
      <c r="BG307" s="24">
        <v>6000</v>
      </c>
      <c r="BH307" s="24">
        <v>0</v>
      </c>
      <c r="BI307" s="24">
        <v>0</v>
      </c>
      <c r="BJ307" s="24">
        <v>0</v>
      </c>
      <c r="BK307" s="24">
        <v>0</v>
      </c>
      <c r="BL307" s="24">
        <v>0</v>
      </c>
      <c r="BM307" s="24">
        <v>2000</v>
      </c>
      <c r="BN307" s="24">
        <v>0</v>
      </c>
      <c r="BO307" s="24">
        <v>0</v>
      </c>
      <c r="BP307" s="24">
        <v>0</v>
      </c>
      <c r="BQ307" s="24">
        <v>0</v>
      </c>
      <c r="BR307" s="24">
        <v>0</v>
      </c>
      <c r="BS307" s="24">
        <v>0</v>
      </c>
      <c r="BT307" s="24">
        <v>0</v>
      </c>
      <c r="BU307" s="24">
        <v>0</v>
      </c>
      <c r="BV307" s="24">
        <v>0</v>
      </c>
      <c r="BW307" s="24">
        <v>0</v>
      </c>
      <c r="BX307" s="24">
        <v>0</v>
      </c>
      <c r="BY307" s="24">
        <v>0</v>
      </c>
      <c r="BZ307" s="24">
        <v>0</v>
      </c>
      <c r="CA307" s="24">
        <v>0</v>
      </c>
    </row>
    <row r="308" spans="1:79" ht="45.75" customHeight="1" x14ac:dyDescent="0.25">
      <c r="A308" s="23">
        <v>760</v>
      </c>
      <c r="B308" s="23">
        <f>VLOOKUP(H308,[1]TT3040!G:P,2,FALSE)</f>
        <v>175</v>
      </c>
      <c r="C308" s="24" t="str">
        <f>VLOOKUP(H308,[1]TT3040!G:P,9,FALSE)</f>
        <v>6. THUỐC ĐIỀU TRỊ KÝ SINH TRÙNG, CHỐNG NHIỄM KHUẨN</v>
      </c>
      <c r="D308" s="23" t="str">
        <f>VLOOKUP(H308,[1]TT3040!G:P,10,FALSE)</f>
        <v>6.2.1. Thuốc nhóm beta-lactam</v>
      </c>
      <c r="E308" s="23" t="s">
        <v>1789</v>
      </c>
      <c r="F308" s="24" t="s">
        <v>1790</v>
      </c>
      <c r="G308" s="24" t="s">
        <v>1791</v>
      </c>
      <c r="H308" s="14" t="s">
        <v>1792</v>
      </c>
      <c r="I308" s="24" t="s">
        <v>950</v>
      </c>
      <c r="J308" s="24" t="s">
        <v>252</v>
      </c>
      <c r="K308" s="24" t="s">
        <v>1157</v>
      </c>
      <c r="L308" s="24" t="s">
        <v>1793</v>
      </c>
      <c r="M308" s="24" t="s">
        <v>377</v>
      </c>
      <c r="N308" s="24" t="s">
        <v>89</v>
      </c>
      <c r="O308" s="24" t="s">
        <v>682</v>
      </c>
      <c r="P308" s="25">
        <v>3600</v>
      </c>
      <c r="Q308" s="25">
        <v>573000</v>
      </c>
      <c r="R308" s="25">
        <v>2062800000</v>
      </c>
      <c r="S308" s="26" t="s">
        <v>378</v>
      </c>
      <c r="T308" s="23" t="s">
        <v>379</v>
      </c>
      <c r="U308" s="24" t="s">
        <v>380</v>
      </c>
      <c r="V308" s="24"/>
      <c r="W308" s="24">
        <v>0</v>
      </c>
      <c r="X308" s="24">
        <v>0</v>
      </c>
      <c r="Y308" s="24">
        <v>0</v>
      </c>
      <c r="Z308" s="24">
        <v>0</v>
      </c>
      <c r="AA308" s="24">
        <v>0</v>
      </c>
      <c r="AB308" s="24">
        <v>0</v>
      </c>
      <c r="AC308" s="24">
        <v>0</v>
      </c>
      <c r="AD308" s="24">
        <v>0</v>
      </c>
      <c r="AE308" s="24">
        <v>0</v>
      </c>
      <c r="AF308" s="24">
        <v>0</v>
      </c>
      <c r="AG308" s="24">
        <v>100000</v>
      </c>
      <c r="AH308" s="24">
        <v>0</v>
      </c>
      <c r="AI308" s="24">
        <v>0</v>
      </c>
      <c r="AJ308" s="24">
        <v>0</v>
      </c>
      <c r="AK308" s="24">
        <v>0</v>
      </c>
      <c r="AL308" s="24">
        <v>65000</v>
      </c>
      <c r="AM308" s="24">
        <v>0</v>
      </c>
      <c r="AN308" s="24">
        <v>30000</v>
      </c>
      <c r="AO308" s="24">
        <v>0</v>
      </c>
      <c r="AP308" s="24">
        <v>0</v>
      </c>
      <c r="AQ308" s="24">
        <v>20000</v>
      </c>
      <c r="AR308" s="24">
        <v>0</v>
      </c>
      <c r="AS308" s="24">
        <v>40000</v>
      </c>
      <c r="AT308" s="24">
        <v>40000</v>
      </c>
      <c r="AU308" s="27">
        <v>10000</v>
      </c>
      <c r="AV308" s="24">
        <v>3000</v>
      </c>
      <c r="AW308" s="24">
        <v>0</v>
      </c>
      <c r="AX308" s="24">
        <v>150000</v>
      </c>
      <c r="AY308" s="24">
        <v>40000</v>
      </c>
      <c r="AZ308" s="24">
        <v>30000</v>
      </c>
      <c r="BA308" s="24">
        <v>0</v>
      </c>
      <c r="BB308" s="24">
        <v>5000</v>
      </c>
      <c r="BC308" s="24">
        <v>0</v>
      </c>
      <c r="BD308" s="24">
        <v>0</v>
      </c>
      <c r="BE308" s="24">
        <v>0</v>
      </c>
      <c r="BF308" s="24">
        <v>0</v>
      </c>
      <c r="BG308" s="24">
        <v>20000</v>
      </c>
      <c r="BH308" s="24">
        <v>0</v>
      </c>
      <c r="BI308" s="24">
        <v>20000</v>
      </c>
      <c r="BJ308" s="24">
        <v>0</v>
      </c>
      <c r="BK308" s="24">
        <v>0</v>
      </c>
      <c r="BL308" s="24">
        <v>0</v>
      </c>
      <c r="BM308" s="24">
        <v>0</v>
      </c>
      <c r="BN308" s="24">
        <v>0</v>
      </c>
      <c r="BO308" s="24">
        <v>0</v>
      </c>
      <c r="BP308" s="24">
        <v>0</v>
      </c>
      <c r="BQ308" s="24">
        <v>0</v>
      </c>
      <c r="BR308" s="24">
        <v>0</v>
      </c>
      <c r="BS308" s="24">
        <v>0</v>
      </c>
      <c r="BT308" s="24">
        <v>0</v>
      </c>
      <c r="BU308" s="24">
        <v>0</v>
      </c>
      <c r="BV308" s="24">
        <v>0</v>
      </c>
      <c r="BW308" s="24">
        <v>0</v>
      </c>
      <c r="BX308" s="24">
        <v>0</v>
      </c>
      <c r="BY308" s="24">
        <v>0</v>
      </c>
      <c r="BZ308" s="24">
        <v>0</v>
      </c>
      <c r="CA308" s="24">
        <v>0</v>
      </c>
    </row>
    <row r="309" spans="1:79" ht="45.75" customHeight="1" x14ac:dyDescent="0.25">
      <c r="A309" s="23">
        <v>1056</v>
      </c>
      <c r="B309" s="23">
        <f>VLOOKUP(H309,[1]TT3040!G:P,2,FALSE)</f>
        <v>175</v>
      </c>
      <c r="C309" s="24" t="str">
        <f>VLOOKUP(H309,[1]TT3040!G:P,9,FALSE)</f>
        <v>6. THUỐC ĐIỀU TRỊ KÝ SINH TRÙNG, CHỐNG NHIỄM KHUẨN</v>
      </c>
      <c r="D309" s="23" t="str">
        <f>VLOOKUP(H309,[1]TT3040!G:P,10,FALSE)</f>
        <v>6.2.1. Thuốc nhóm beta-lactam</v>
      </c>
      <c r="E309" s="23" t="s">
        <v>1794</v>
      </c>
      <c r="F309" s="24" t="s">
        <v>1795</v>
      </c>
      <c r="G309" s="24" t="s">
        <v>1791</v>
      </c>
      <c r="H309" s="24" t="s">
        <v>1792</v>
      </c>
      <c r="I309" s="24" t="s">
        <v>435</v>
      </c>
      <c r="J309" s="24" t="s">
        <v>252</v>
      </c>
      <c r="K309" s="24" t="s">
        <v>278</v>
      </c>
      <c r="L309" s="24" t="s">
        <v>1796</v>
      </c>
      <c r="M309" s="24" t="s">
        <v>377</v>
      </c>
      <c r="N309" s="24" t="s">
        <v>89</v>
      </c>
      <c r="O309" s="24" t="s">
        <v>257</v>
      </c>
      <c r="P309" s="25">
        <v>4500</v>
      </c>
      <c r="Q309" s="25">
        <v>679000</v>
      </c>
      <c r="R309" s="25">
        <v>3055500000</v>
      </c>
      <c r="S309" s="26" t="s">
        <v>378</v>
      </c>
      <c r="T309" s="23" t="s">
        <v>379</v>
      </c>
      <c r="U309" s="24" t="s">
        <v>380</v>
      </c>
      <c r="V309" s="24"/>
      <c r="W309" s="24">
        <v>0</v>
      </c>
      <c r="X309" s="24">
        <v>0</v>
      </c>
      <c r="Y309" s="24">
        <v>0</v>
      </c>
      <c r="Z309" s="24">
        <v>0</v>
      </c>
      <c r="AA309" s="24">
        <v>0</v>
      </c>
      <c r="AB309" s="24">
        <v>0</v>
      </c>
      <c r="AC309" s="24">
        <v>0</v>
      </c>
      <c r="AD309" s="24">
        <v>0</v>
      </c>
      <c r="AE309" s="24">
        <v>0</v>
      </c>
      <c r="AF309" s="24">
        <v>10000</v>
      </c>
      <c r="AG309" s="24">
        <v>200000</v>
      </c>
      <c r="AH309" s="24">
        <v>10000</v>
      </c>
      <c r="AI309" s="24">
        <v>0</v>
      </c>
      <c r="AJ309" s="24">
        <v>3000</v>
      </c>
      <c r="AK309" s="24">
        <v>0</v>
      </c>
      <c r="AL309" s="24">
        <v>132000</v>
      </c>
      <c r="AM309" s="24">
        <v>0</v>
      </c>
      <c r="AN309" s="24">
        <v>30000</v>
      </c>
      <c r="AO309" s="24">
        <v>0</v>
      </c>
      <c r="AP309" s="24">
        <v>0</v>
      </c>
      <c r="AQ309" s="24">
        <v>80000</v>
      </c>
      <c r="AR309" s="24">
        <v>0</v>
      </c>
      <c r="AS309" s="24">
        <v>0</v>
      </c>
      <c r="AT309" s="24">
        <v>60000</v>
      </c>
      <c r="AU309" s="27">
        <v>0</v>
      </c>
      <c r="AV309" s="24">
        <v>0</v>
      </c>
      <c r="AW309" s="24">
        <v>0</v>
      </c>
      <c r="AX309" s="24">
        <v>0</v>
      </c>
      <c r="AY309" s="24">
        <v>50000</v>
      </c>
      <c r="AZ309" s="24">
        <v>10000</v>
      </c>
      <c r="BA309" s="24">
        <v>0</v>
      </c>
      <c r="BB309" s="24">
        <v>0</v>
      </c>
      <c r="BC309" s="24">
        <v>70000</v>
      </c>
      <c r="BD309" s="24">
        <v>0</v>
      </c>
      <c r="BE309" s="24">
        <v>0</v>
      </c>
      <c r="BF309" s="24">
        <v>0</v>
      </c>
      <c r="BG309" s="24">
        <v>0</v>
      </c>
      <c r="BH309" s="24">
        <v>4000</v>
      </c>
      <c r="BI309" s="24">
        <v>20000</v>
      </c>
      <c r="BJ309" s="24">
        <v>0</v>
      </c>
      <c r="BK309" s="24">
        <v>0</v>
      </c>
      <c r="BL309" s="24">
        <v>0</v>
      </c>
      <c r="BM309" s="24">
        <v>0</v>
      </c>
      <c r="BN309" s="24">
        <v>0</v>
      </c>
      <c r="BO309" s="24">
        <v>0</v>
      </c>
      <c r="BP309" s="24">
        <v>0</v>
      </c>
      <c r="BQ309" s="24">
        <v>0</v>
      </c>
      <c r="BR309" s="24">
        <v>0</v>
      </c>
      <c r="BS309" s="24">
        <v>0</v>
      </c>
      <c r="BT309" s="24">
        <v>0</v>
      </c>
      <c r="BU309" s="24">
        <v>0</v>
      </c>
      <c r="BV309" s="24">
        <v>0</v>
      </c>
      <c r="BW309" s="24">
        <v>0</v>
      </c>
      <c r="BX309" s="24">
        <v>0</v>
      </c>
      <c r="BY309" s="24">
        <v>0</v>
      </c>
      <c r="BZ309" s="24">
        <v>0</v>
      </c>
      <c r="CA309" s="24">
        <v>0</v>
      </c>
    </row>
    <row r="310" spans="1:79" ht="45.75" customHeight="1" x14ac:dyDescent="0.25">
      <c r="A310" s="23">
        <v>39</v>
      </c>
      <c r="B310" s="23">
        <f>VLOOKUP(H310,[1]TT3040!G:P,2,FALSE)</f>
        <v>176</v>
      </c>
      <c r="C310" s="24" t="str">
        <f>VLOOKUP(H310,[1]TT3040!G:P,9,FALSE)</f>
        <v>6. THUỐC ĐIỀU TRỊ KÝ SINH TRÙNG, CHỐNG NHIỄM KHUẨN</v>
      </c>
      <c r="D310" s="23" t="str">
        <f>VLOOKUP(H310,[1]TT3040!G:P,10,FALSE)</f>
        <v>6.2.1. Thuốc nhóm beta-lactam</v>
      </c>
      <c r="E310" s="23" t="s">
        <v>1797</v>
      </c>
      <c r="F310" s="24" t="s">
        <v>1798</v>
      </c>
      <c r="G310" s="24" t="s">
        <v>1799</v>
      </c>
      <c r="H310" s="24" t="s">
        <v>1799</v>
      </c>
      <c r="I310" s="24" t="s">
        <v>1164</v>
      </c>
      <c r="J310" s="24" t="s">
        <v>252</v>
      </c>
      <c r="K310" s="24" t="s">
        <v>1800</v>
      </c>
      <c r="L310" s="24" t="s">
        <v>1801</v>
      </c>
      <c r="M310" s="24" t="s">
        <v>1802</v>
      </c>
      <c r="N310" s="24" t="s">
        <v>1803</v>
      </c>
      <c r="O310" s="24" t="s">
        <v>257</v>
      </c>
      <c r="P310" s="25">
        <v>3200</v>
      </c>
      <c r="Q310" s="25">
        <v>766400</v>
      </c>
      <c r="R310" s="25">
        <v>2452480000</v>
      </c>
      <c r="S310" s="26" t="s">
        <v>271</v>
      </c>
      <c r="T310" s="23" t="s">
        <v>413</v>
      </c>
      <c r="U310" s="24" t="s">
        <v>1804</v>
      </c>
      <c r="V310" s="24"/>
      <c r="W310" s="24">
        <v>50000</v>
      </c>
      <c r="X310" s="24">
        <v>0</v>
      </c>
      <c r="Y310" s="24">
        <v>0</v>
      </c>
      <c r="Z310" s="24">
        <v>10000</v>
      </c>
      <c r="AA310" s="24">
        <v>0</v>
      </c>
      <c r="AB310" s="24">
        <v>0</v>
      </c>
      <c r="AC310" s="24">
        <v>0</v>
      </c>
      <c r="AD310" s="24">
        <v>0</v>
      </c>
      <c r="AE310" s="24">
        <v>0</v>
      </c>
      <c r="AF310" s="24">
        <v>0</v>
      </c>
      <c r="AG310" s="24">
        <v>0</v>
      </c>
      <c r="AH310" s="24">
        <v>0</v>
      </c>
      <c r="AI310" s="24">
        <v>0</v>
      </c>
      <c r="AJ310" s="24">
        <v>3000</v>
      </c>
      <c r="AK310" s="24">
        <v>0</v>
      </c>
      <c r="AL310" s="24">
        <v>0</v>
      </c>
      <c r="AM310" s="24">
        <v>120000</v>
      </c>
      <c r="AN310" s="24">
        <v>0</v>
      </c>
      <c r="AO310" s="24">
        <v>150000</v>
      </c>
      <c r="AP310" s="24">
        <v>0</v>
      </c>
      <c r="AQ310" s="24">
        <v>0</v>
      </c>
      <c r="AR310" s="24">
        <v>0</v>
      </c>
      <c r="AS310" s="24">
        <v>0</v>
      </c>
      <c r="AT310" s="24">
        <v>90000</v>
      </c>
      <c r="AU310" s="27">
        <v>0</v>
      </c>
      <c r="AV310" s="24">
        <v>27000</v>
      </c>
      <c r="AW310" s="24">
        <v>0</v>
      </c>
      <c r="AX310" s="24">
        <v>150000</v>
      </c>
      <c r="AY310" s="24">
        <v>70000</v>
      </c>
      <c r="AZ310" s="24">
        <v>0</v>
      </c>
      <c r="BA310" s="24">
        <v>0</v>
      </c>
      <c r="BB310" s="24">
        <v>0</v>
      </c>
      <c r="BC310" s="24">
        <v>80000</v>
      </c>
      <c r="BD310" s="24">
        <v>0</v>
      </c>
      <c r="BE310" s="24">
        <v>5000</v>
      </c>
      <c r="BF310" s="24">
        <v>0</v>
      </c>
      <c r="BG310" s="24">
        <v>0</v>
      </c>
      <c r="BH310" s="24">
        <v>0</v>
      </c>
      <c r="BI310" s="24">
        <v>0</v>
      </c>
      <c r="BJ310" s="24">
        <v>0</v>
      </c>
      <c r="BK310" s="24">
        <v>0</v>
      </c>
      <c r="BL310" s="24">
        <v>400</v>
      </c>
      <c r="BM310" s="24">
        <v>1000</v>
      </c>
      <c r="BN310" s="24">
        <v>0</v>
      </c>
      <c r="BO310" s="24">
        <v>0</v>
      </c>
      <c r="BP310" s="24">
        <v>10000</v>
      </c>
      <c r="BQ310" s="24">
        <v>0</v>
      </c>
      <c r="BR310" s="24">
        <v>0</v>
      </c>
      <c r="BS310" s="24">
        <v>0</v>
      </c>
      <c r="BT310" s="24">
        <v>0</v>
      </c>
      <c r="BU310" s="24">
        <v>0</v>
      </c>
      <c r="BV310" s="24">
        <v>0</v>
      </c>
      <c r="BW310" s="24">
        <v>0</v>
      </c>
      <c r="BX310" s="24">
        <v>0</v>
      </c>
      <c r="BY310" s="24">
        <v>0</v>
      </c>
      <c r="BZ310" s="24">
        <v>0</v>
      </c>
      <c r="CA310" s="24">
        <v>0</v>
      </c>
    </row>
    <row r="311" spans="1:79" ht="45.75" customHeight="1" x14ac:dyDescent="0.25">
      <c r="A311" s="23">
        <v>724</v>
      </c>
      <c r="B311" s="23">
        <f>VLOOKUP(H311,[1]TT3040!G:P,2,FALSE)</f>
        <v>176</v>
      </c>
      <c r="C311" s="24" t="str">
        <f>VLOOKUP(H311,[1]TT3040!G:P,9,FALSE)</f>
        <v>6. THUỐC ĐIỀU TRỊ KÝ SINH TRÙNG, CHỐNG NHIỄM KHUẨN</v>
      </c>
      <c r="D311" s="23" t="str">
        <f>VLOOKUP(H311,[1]TT3040!G:P,10,FALSE)</f>
        <v>6.2.1. Thuốc nhóm beta-lactam</v>
      </c>
      <c r="E311" s="23" t="s">
        <v>1805</v>
      </c>
      <c r="F311" s="24" t="s">
        <v>1806</v>
      </c>
      <c r="G311" s="24" t="s">
        <v>1799</v>
      </c>
      <c r="H311" s="24" t="s">
        <v>1799</v>
      </c>
      <c r="I311" s="24" t="s">
        <v>300</v>
      </c>
      <c r="J311" s="24" t="s">
        <v>252</v>
      </c>
      <c r="K311" s="24" t="s">
        <v>278</v>
      </c>
      <c r="L311" s="24" t="s">
        <v>1807</v>
      </c>
      <c r="M311" s="24" t="s">
        <v>1761</v>
      </c>
      <c r="N311" s="24" t="s">
        <v>89</v>
      </c>
      <c r="O311" s="24" t="s">
        <v>257</v>
      </c>
      <c r="P311" s="25">
        <v>2352</v>
      </c>
      <c r="Q311" s="25">
        <v>2285401</v>
      </c>
      <c r="R311" s="25">
        <v>5375263152</v>
      </c>
      <c r="S311" s="26" t="s">
        <v>437</v>
      </c>
      <c r="T311" s="23" t="s">
        <v>438</v>
      </c>
      <c r="U311" s="24" t="s">
        <v>439</v>
      </c>
      <c r="V311" s="24"/>
      <c r="W311" s="24">
        <v>0</v>
      </c>
      <c r="X311" s="24">
        <v>0</v>
      </c>
      <c r="Y311" s="24">
        <v>0</v>
      </c>
      <c r="Z311" s="24">
        <v>10000</v>
      </c>
      <c r="AA311" s="24">
        <v>0</v>
      </c>
      <c r="AB311" s="24">
        <v>0</v>
      </c>
      <c r="AC311" s="24">
        <v>0</v>
      </c>
      <c r="AD311" s="24">
        <v>0</v>
      </c>
      <c r="AE311" s="24">
        <v>0</v>
      </c>
      <c r="AF311" s="24">
        <v>0</v>
      </c>
      <c r="AG311" s="24">
        <v>150000</v>
      </c>
      <c r="AH311" s="24">
        <v>50000</v>
      </c>
      <c r="AI311" s="24">
        <v>0</v>
      </c>
      <c r="AJ311" s="24">
        <v>3000</v>
      </c>
      <c r="AK311" s="24">
        <v>0</v>
      </c>
      <c r="AL311" s="24">
        <v>300000</v>
      </c>
      <c r="AM311" s="24">
        <v>200000</v>
      </c>
      <c r="AN311" s="24">
        <v>0</v>
      </c>
      <c r="AO311" s="24">
        <v>400000</v>
      </c>
      <c r="AP311" s="24">
        <v>150000</v>
      </c>
      <c r="AQ311" s="24">
        <v>100000</v>
      </c>
      <c r="AR311" s="24">
        <v>100000</v>
      </c>
      <c r="AS311" s="24">
        <v>0</v>
      </c>
      <c r="AT311" s="24">
        <v>1</v>
      </c>
      <c r="AU311" s="27">
        <v>130000</v>
      </c>
      <c r="AV311" s="24">
        <v>38000</v>
      </c>
      <c r="AW311" s="24">
        <v>200000</v>
      </c>
      <c r="AX311" s="24">
        <v>100000</v>
      </c>
      <c r="AY311" s="24">
        <v>80000</v>
      </c>
      <c r="AZ311" s="24">
        <v>34400</v>
      </c>
      <c r="BA311" s="24">
        <v>0</v>
      </c>
      <c r="BB311" s="24">
        <v>10000</v>
      </c>
      <c r="BC311" s="24">
        <v>0</v>
      </c>
      <c r="BD311" s="24">
        <v>0</v>
      </c>
      <c r="BE311" s="24">
        <v>25000</v>
      </c>
      <c r="BF311" s="24">
        <v>0</v>
      </c>
      <c r="BG311" s="24">
        <v>200000</v>
      </c>
      <c r="BH311" s="24">
        <v>0</v>
      </c>
      <c r="BI311" s="24">
        <v>0</v>
      </c>
      <c r="BJ311" s="24">
        <v>0</v>
      </c>
      <c r="BK311" s="24">
        <v>0</v>
      </c>
      <c r="BL311" s="24">
        <v>0</v>
      </c>
      <c r="BM311" s="24">
        <v>5000</v>
      </c>
      <c r="BN311" s="24">
        <v>0</v>
      </c>
      <c r="BO311" s="24">
        <v>0</v>
      </c>
      <c r="BP311" s="24">
        <v>0</v>
      </c>
      <c r="BQ311" s="24">
        <v>0</v>
      </c>
      <c r="BR311" s="24">
        <v>0</v>
      </c>
      <c r="BS311" s="24">
        <v>0</v>
      </c>
      <c r="BT311" s="24">
        <v>0</v>
      </c>
      <c r="BU311" s="24">
        <v>0</v>
      </c>
      <c r="BV311" s="24">
        <v>0</v>
      </c>
      <c r="BW311" s="24">
        <v>0</v>
      </c>
      <c r="BX311" s="24">
        <v>0</v>
      </c>
      <c r="BY311" s="24">
        <v>0</v>
      </c>
      <c r="BZ311" s="24">
        <v>0</v>
      </c>
      <c r="CA311" s="24">
        <v>0</v>
      </c>
    </row>
    <row r="312" spans="1:79" ht="45.75" customHeight="1" x14ac:dyDescent="0.25">
      <c r="A312" s="23">
        <v>1104</v>
      </c>
      <c r="B312" s="23">
        <f>VLOOKUP(H312,[1]TT3040!G:P,2,FALSE)</f>
        <v>176</v>
      </c>
      <c r="C312" s="24" t="str">
        <f>VLOOKUP(H312,[1]TT3040!G:P,9,FALSE)</f>
        <v>6. THUỐC ĐIỀU TRỊ KÝ SINH TRÙNG, CHỐNG NHIỄM KHUẨN</v>
      </c>
      <c r="D312" s="23" t="str">
        <f>VLOOKUP(H312,[1]TT3040!G:P,10,FALSE)</f>
        <v>6.2.1. Thuốc nhóm beta-lactam</v>
      </c>
      <c r="E312" s="23" t="s">
        <v>1808</v>
      </c>
      <c r="F312" s="24" t="s">
        <v>1809</v>
      </c>
      <c r="G312" s="24" t="s">
        <v>1799</v>
      </c>
      <c r="H312" s="24" t="s">
        <v>1799</v>
      </c>
      <c r="I312" s="24" t="s">
        <v>300</v>
      </c>
      <c r="J312" s="24" t="s">
        <v>252</v>
      </c>
      <c r="K312" s="24" t="s">
        <v>1165</v>
      </c>
      <c r="L312" s="24" t="s">
        <v>1810</v>
      </c>
      <c r="M312" s="24" t="s">
        <v>1765</v>
      </c>
      <c r="N312" s="24" t="s">
        <v>89</v>
      </c>
      <c r="O312" s="24" t="s">
        <v>257</v>
      </c>
      <c r="P312" s="25">
        <v>3023</v>
      </c>
      <c r="Q312" s="25">
        <v>662000</v>
      </c>
      <c r="R312" s="25">
        <v>2001226000</v>
      </c>
      <c r="S312" s="26" t="s">
        <v>813</v>
      </c>
      <c r="T312" s="23" t="s">
        <v>814</v>
      </c>
      <c r="U312" s="24" t="s">
        <v>815</v>
      </c>
      <c r="V312" s="24"/>
      <c r="W312" s="24">
        <v>0</v>
      </c>
      <c r="X312" s="24">
        <v>0</v>
      </c>
      <c r="Y312" s="24">
        <v>20000</v>
      </c>
      <c r="Z312" s="24">
        <v>0</v>
      </c>
      <c r="AA312" s="24">
        <v>0</v>
      </c>
      <c r="AB312" s="24">
        <v>0</v>
      </c>
      <c r="AC312" s="24">
        <v>0</v>
      </c>
      <c r="AD312" s="24">
        <v>0</v>
      </c>
      <c r="AE312" s="24">
        <v>0</v>
      </c>
      <c r="AF312" s="24">
        <v>0</v>
      </c>
      <c r="AG312" s="24">
        <v>0</v>
      </c>
      <c r="AH312" s="24">
        <v>100000</v>
      </c>
      <c r="AI312" s="24">
        <v>0</v>
      </c>
      <c r="AJ312" s="24">
        <v>3000</v>
      </c>
      <c r="AK312" s="24">
        <v>160000</v>
      </c>
      <c r="AL312" s="24">
        <v>0</v>
      </c>
      <c r="AM312" s="24">
        <v>150000</v>
      </c>
      <c r="AN312" s="24">
        <v>45000</v>
      </c>
      <c r="AO312" s="24">
        <v>0</v>
      </c>
      <c r="AP312" s="24">
        <v>50000</v>
      </c>
      <c r="AQ312" s="24">
        <v>0</v>
      </c>
      <c r="AR312" s="24">
        <v>0</v>
      </c>
      <c r="AS312" s="24">
        <v>0</v>
      </c>
      <c r="AT312" s="24">
        <v>60000</v>
      </c>
      <c r="AU312" s="27">
        <v>0</v>
      </c>
      <c r="AV312" s="24">
        <v>0</v>
      </c>
      <c r="AW312" s="24">
        <v>0</v>
      </c>
      <c r="AX312" s="24">
        <v>0</v>
      </c>
      <c r="AY312" s="24">
        <v>0</v>
      </c>
      <c r="AZ312" s="24">
        <v>54000</v>
      </c>
      <c r="BA312" s="24">
        <v>0</v>
      </c>
      <c r="BB312" s="24">
        <v>0</v>
      </c>
      <c r="BC312" s="24">
        <v>0</v>
      </c>
      <c r="BD312" s="24">
        <v>0</v>
      </c>
      <c r="BE312" s="24">
        <v>0</v>
      </c>
      <c r="BF312" s="24">
        <v>0</v>
      </c>
      <c r="BG312" s="24">
        <v>0</v>
      </c>
      <c r="BH312" s="24">
        <v>0</v>
      </c>
      <c r="BI312" s="24">
        <v>20000</v>
      </c>
      <c r="BJ312" s="24">
        <v>0</v>
      </c>
      <c r="BK312" s="24">
        <v>0</v>
      </c>
      <c r="BL312" s="24">
        <v>0</v>
      </c>
      <c r="BM312" s="24">
        <v>0</v>
      </c>
      <c r="BN312" s="24">
        <v>0</v>
      </c>
      <c r="BO312" s="24">
        <v>0</v>
      </c>
      <c r="BP312" s="24">
        <v>0</v>
      </c>
      <c r="BQ312" s="24">
        <v>0</v>
      </c>
      <c r="BR312" s="24">
        <v>0</v>
      </c>
      <c r="BS312" s="24">
        <v>0</v>
      </c>
      <c r="BT312" s="24">
        <v>0</v>
      </c>
      <c r="BU312" s="24">
        <v>0</v>
      </c>
      <c r="BV312" s="24">
        <v>0</v>
      </c>
      <c r="BW312" s="24">
        <v>0</v>
      </c>
      <c r="BX312" s="24">
        <v>0</v>
      </c>
      <c r="BY312" s="24">
        <v>0</v>
      </c>
      <c r="BZ312" s="24">
        <v>0</v>
      </c>
      <c r="CA312" s="24">
        <v>0</v>
      </c>
    </row>
    <row r="313" spans="1:79" ht="45.75" customHeight="1" x14ac:dyDescent="0.25">
      <c r="A313" s="23">
        <v>762</v>
      </c>
      <c r="B313" s="23">
        <f>VLOOKUP(H313,[1]TT3040!G:P,2,FALSE)</f>
        <v>177</v>
      </c>
      <c r="C313" s="24" t="str">
        <f>VLOOKUP(H313,[1]TT3040!G:P,9,FALSE)</f>
        <v>6. THUỐC ĐIỀU TRỊ KÝ SINH TRÙNG, CHỐNG NHIỄM KHUẨN</v>
      </c>
      <c r="D313" s="23" t="str">
        <f>VLOOKUP(H313,[1]TT3040!G:P,10,FALSE)</f>
        <v>6.2.1. Thuốc nhóm beta-lactam</v>
      </c>
      <c r="E313" s="23" t="s">
        <v>1811</v>
      </c>
      <c r="F313" s="24" t="s">
        <v>1812</v>
      </c>
      <c r="G313" s="24" t="s">
        <v>1813</v>
      </c>
      <c r="H313" s="24" t="s">
        <v>1813</v>
      </c>
      <c r="I313" s="24" t="s">
        <v>435</v>
      </c>
      <c r="J313" s="24" t="s">
        <v>252</v>
      </c>
      <c r="K313" s="24" t="s">
        <v>804</v>
      </c>
      <c r="L313" s="24" t="s">
        <v>1814</v>
      </c>
      <c r="M313" s="24" t="s">
        <v>1761</v>
      </c>
      <c r="N313" s="24" t="s">
        <v>89</v>
      </c>
      <c r="O313" s="24" t="s">
        <v>682</v>
      </c>
      <c r="P313" s="25">
        <v>2700</v>
      </c>
      <c r="Q313" s="25">
        <v>220000</v>
      </c>
      <c r="R313" s="25">
        <v>594000000</v>
      </c>
      <c r="S313" s="26" t="s">
        <v>437</v>
      </c>
      <c r="T313" s="23" t="s">
        <v>438</v>
      </c>
      <c r="U313" s="24" t="s">
        <v>439</v>
      </c>
      <c r="V313" s="24"/>
      <c r="W313" s="24">
        <v>0</v>
      </c>
      <c r="X313" s="24">
        <v>0</v>
      </c>
      <c r="Y313" s="24">
        <v>20000</v>
      </c>
      <c r="Z313" s="24">
        <v>0</v>
      </c>
      <c r="AA313" s="24">
        <v>0</v>
      </c>
      <c r="AB313" s="24">
        <v>0</v>
      </c>
      <c r="AC313" s="24">
        <v>0</v>
      </c>
      <c r="AD313" s="24">
        <v>0</v>
      </c>
      <c r="AE313" s="24">
        <v>0</v>
      </c>
      <c r="AF313" s="24">
        <v>0</v>
      </c>
      <c r="AG313" s="24">
        <v>0</v>
      </c>
      <c r="AH313" s="24">
        <v>20000</v>
      </c>
      <c r="AI313" s="24">
        <v>0</v>
      </c>
      <c r="AJ313" s="24">
        <v>0</v>
      </c>
      <c r="AK313" s="24">
        <v>0</v>
      </c>
      <c r="AL313" s="24">
        <v>0</v>
      </c>
      <c r="AM313" s="24">
        <v>0</v>
      </c>
      <c r="AN313" s="24">
        <v>0</v>
      </c>
      <c r="AO313" s="24">
        <v>0</v>
      </c>
      <c r="AP313" s="24">
        <v>0</v>
      </c>
      <c r="AQ313" s="24">
        <v>12000</v>
      </c>
      <c r="AR313" s="24">
        <v>0</v>
      </c>
      <c r="AS313" s="24">
        <v>0</v>
      </c>
      <c r="AT313" s="24">
        <v>50000</v>
      </c>
      <c r="AU313" s="27">
        <v>50000</v>
      </c>
      <c r="AV313" s="24">
        <v>0</v>
      </c>
      <c r="AW313" s="24">
        <v>0</v>
      </c>
      <c r="AX313" s="24">
        <v>0</v>
      </c>
      <c r="AY313" s="24">
        <v>50000</v>
      </c>
      <c r="AZ313" s="24">
        <v>15000</v>
      </c>
      <c r="BA313" s="24">
        <v>0</v>
      </c>
      <c r="BB313" s="24">
        <v>0</v>
      </c>
      <c r="BC313" s="24">
        <v>0</v>
      </c>
      <c r="BD313" s="24">
        <v>0</v>
      </c>
      <c r="BE313" s="24">
        <v>3000</v>
      </c>
      <c r="BF313" s="24">
        <v>0</v>
      </c>
      <c r="BG313" s="24">
        <v>0</v>
      </c>
      <c r="BH313" s="24">
        <v>0</v>
      </c>
      <c r="BI313" s="24">
        <v>0</v>
      </c>
      <c r="BJ313" s="24">
        <v>0</v>
      </c>
      <c r="BK313" s="24">
        <v>0</v>
      </c>
      <c r="BL313" s="24">
        <v>0</v>
      </c>
      <c r="BM313" s="24">
        <v>0</v>
      </c>
      <c r="BN313" s="24">
        <v>0</v>
      </c>
      <c r="BO313" s="24">
        <v>0</v>
      </c>
      <c r="BP313" s="24">
        <v>0</v>
      </c>
      <c r="BQ313" s="24">
        <v>0</v>
      </c>
      <c r="BR313" s="24">
        <v>0</v>
      </c>
      <c r="BS313" s="24">
        <v>0</v>
      </c>
      <c r="BT313" s="24">
        <v>0</v>
      </c>
      <c r="BU313" s="24">
        <v>0</v>
      </c>
      <c r="BV313" s="24">
        <v>0</v>
      </c>
      <c r="BW313" s="24">
        <v>0</v>
      </c>
      <c r="BX313" s="24">
        <v>0</v>
      </c>
      <c r="BY313" s="24">
        <v>0</v>
      </c>
      <c r="BZ313" s="24">
        <v>0</v>
      </c>
      <c r="CA313" s="24">
        <v>0</v>
      </c>
    </row>
    <row r="314" spans="1:79" ht="45.75" customHeight="1" x14ac:dyDescent="0.25">
      <c r="A314" s="23">
        <v>1105</v>
      </c>
      <c r="B314" s="23">
        <f>VLOOKUP(H314,[1]TT3040!G:P,2,FALSE)</f>
        <v>177</v>
      </c>
      <c r="C314" s="24" t="str">
        <f>VLOOKUP(H314,[1]TT3040!G:P,9,FALSE)</f>
        <v>6. THUỐC ĐIỀU TRỊ KÝ SINH TRÙNG, CHỐNG NHIỄM KHUẨN</v>
      </c>
      <c r="D314" s="23" t="str">
        <f>VLOOKUP(H314,[1]TT3040!G:P,10,FALSE)</f>
        <v>6.2.1. Thuốc nhóm beta-lactam</v>
      </c>
      <c r="E314" s="23" t="s">
        <v>1815</v>
      </c>
      <c r="F314" s="24" t="s">
        <v>1816</v>
      </c>
      <c r="G314" s="24" t="s">
        <v>1813</v>
      </c>
      <c r="H314" s="24" t="s">
        <v>1813</v>
      </c>
      <c r="I314" s="24" t="s">
        <v>300</v>
      </c>
      <c r="J314" s="24" t="s">
        <v>252</v>
      </c>
      <c r="K314" s="24" t="s">
        <v>1165</v>
      </c>
      <c r="L314" s="24" t="s">
        <v>1817</v>
      </c>
      <c r="M314" s="24" t="s">
        <v>1818</v>
      </c>
      <c r="N314" s="24" t="s">
        <v>89</v>
      </c>
      <c r="O314" s="24" t="s">
        <v>257</v>
      </c>
      <c r="P314" s="25">
        <v>3000</v>
      </c>
      <c r="Q314" s="25">
        <v>583000</v>
      </c>
      <c r="R314" s="25">
        <v>1749000000</v>
      </c>
      <c r="S314" s="26" t="s">
        <v>813</v>
      </c>
      <c r="T314" s="23" t="s">
        <v>814</v>
      </c>
      <c r="U314" s="24" t="s">
        <v>815</v>
      </c>
      <c r="V314" s="24"/>
      <c r="W314" s="24">
        <v>45000</v>
      </c>
      <c r="X314" s="24">
        <v>0</v>
      </c>
      <c r="Y314" s="24">
        <v>20000</v>
      </c>
      <c r="Z314" s="24">
        <v>0</v>
      </c>
      <c r="AA314" s="24">
        <v>0</v>
      </c>
      <c r="AB314" s="24">
        <v>0</v>
      </c>
      <c r="AC314" s="24">
        <v>0</v>
      </c>
      <c r="AD314" s="24">
        <v>0</v>
      </c>
      <c r="AE314" s="24">
        <v>0</v>
      </c>
      <c r="AF314" s="24">
        <v>15000</v>
      </c>
      <c r="AG314" s="24">
        <v>0</v>
      </c>
      <c r="AH314" s="24">
        <v>50000</v>
      </c>
      <c r="AI314" s="24">
        <v>0</v>
      </c>
      <c r="AJ314" s="24">
        <v>0</v>
      </c>
      <c r="AK314" s="24">
        <v>0</v>
      </c>
      <c r="AL314" s="24">
        <v>0</v>
      </c>
      <c r="AM314" s="24">
        <v>200000</v>
      </c>
      <c r="AN314" s="24">
        <v>0</v>
      </c>
      <c r="AO314" s="24">
        <v>0</v>
      </c>
      <c r="AP314" s="24">
        <v>50000</v>
      </c>
      <c r="AQ314" s="24">
        <v>0</v>
      </c>
      <c r="AR314" s="24">
        <v>0</v>
      </c>
      <c r="AS314" s="24">
        <v>0</v>
      </c>
      <c r="AT314" s="24">
        <v>120000</v>
      </c>
      <c r="AU314" s="27">
        <v>0</v>
      </c>
      <c r="AV314" s="24">
        <v>33000</v>
      </c>
      <c r="AW314" s="24">
        <v>0</v>
      </c>
      <c r="AX314" s="24">
        <v>0</v>
      </c>
      <c r="AY314" s="24">
        <v>0</v>
      </c>
      <c r="AZ314" s="24">
        <v>0</v>
      </c>
      <c r="BA314" s="24">
        <v>0</v>
      </c>
      <c r="BB314" s="24">
        <v>0</v>
      </c>
      <c r="BC314" s="24">
        <v>0</v>
      </c>
      <c r="BD314" s="24">
        <v>20000</v>
      </c>
      <c r="BE314" s="24">
        <v>20000</v>
      </c>
      <c r="BF314" s="24">
        <v>0</v>
      </c>
      <c r="BG314" s="24">
        <v>0</v>
      </c>
      <c r="BH314" s="24">
        <v>0</v>
      </c>
      <c r="BI314" s="24">
        <v>10000</v>
      </c>
      <c r="BJ314" s="24">
        <v>0</v>
      </c>
      <c r="BK314" s="24">
        <v>0</v>
      </c>
      <c r="BL314" s="24">
        <v>0</v>
      </c>
      <c r="BM314" s="24">
        <v>0</v>
      </c>
      <c r="BN314" s="24">
        <v>0</v>
      </c>
      <c r="BO314" s="24">
        <v>0</v>
      </c>
      <c r="BP314" s="24">
        <v>0</v>
      </c>
      <c r="BQ314" s="24">
        <v>0</v>
      </c>
      <c r="BR314" s="24">
        <v>0</v>
      </c>
      <c r="BS314" s="24">
        <v>0</v>
      </c>
      <c r="BT314" s="24">
        <v>0</v>
      </c>
      <c r="BU314" s="24">
        <v>0</v>
      </c>
      <c r="BV314" s="24">
        <v>0</v>
      </c>
      <c r="BW314" s="24">
        <v>0</v>
      </c>
      <c r="BX314" s="24">
        <v>0</v>
      </c>
      <c r="BY314" s="24">
        <v>0</v>
      </c>
      <c r="BZ314" s="24">
        <v>0</v>
      </c>
      <c r="CA314" s="24">
        <v>0</v>
      </c>
    </row>
    <row r="315" spans="1:79" s="32" customFormat="1" ht="45.75" customHeight="1" x14ac:dyDescent="0.25">
      <c r="A315" s="23">
        <v>481</v>
      </c>
      <c r="B315" s="23">
        <f>VLOOKUP(H315,[1]TT3040!G:P,2,FALSE)</f>
        <v>181</v>
      </c>
      <c r="C315" s="24" t="str">
        <f>VLOOKUP(H315,[1]TT3040!G:P,9,FALSE)</f>
        <v>6. THUỐC ĐIỀU TRỊ KÝ SINH TRÙNG, CHỐNG NHIỄM KHUẨN</v>
      </c>
      <c r="D315" s="23" t="str">
        <f>VLOOKUP(H315,[1]TT3040!G:P,10,FALSE)</f>
        <v>6.2.1. Thuốc nhóm beta-lactam</v>
      </c>
      <c r="E315" s="23" t="s">
        <v>1819</v>
      </c>
      <c r="F315" s="24" t="s">
        <v>1820</v>
      </c>
      <c r="G315" s="24" t="s">
        <v>1821</v>
      </c>
      <c r="H315" s="24" t="s">
        <v>1821</v>
      </c>
      <c r="I315" s="24" t="s">
        <v>451</v>
      </c>
      <c r="J315" s="24" t="s">
        <v>252</v>
      </c>
      <c r="K315" s="24" t="s">
        <v>679</v>
      </c>
      <c r="L315" s="24" t="s">
        <v>1822</v>
      </c>
      <c r="M315" s="24" t="s">
        <v>562</v>
      </c>
      <c r="N315" s="24" t="s">
        <v>89</v>
      </c>
      <c r="O315" s="24" t="s">
        <v>682</v>
      </c>
      <c r="P315" s="25">
        <v>5150</v>
      </c>
      <c r="Q315" s="25">
        <v>205000</v>
      </c>
      <c r="R315" s="25">
        <v>1055750000</v>
      </c>
      <c r="S315" s="26" t="s">
        <v>258</v>
      </c>
      <c r="T315" s="23" t="s">
        <v>259</v>
      </c>
      <c r="U315" s="24" t="s">
        <v>260</v>
      </c>
      <c r="V315" s="24"/>
      <c r="W315" s="24">
        <v>0</v>
      </c>
      <c r="X315" s="24">
        <v>0</v>
      </c>
      <c r="Y315" s="24">
        <v>0</v>
      </c>
      <c r="Z315" s="24">
        <v>0</v>
      </c>
      <c r="AA315" s="24">
        <v>0</v>
      </c>
      <c r="AB315" s="24">
        <v>0</v>
      </c>
      <c r="AC315" s="24">
        <v>0</v>
      </c>
      <c r="AD315" s="24">
        <v>0</v>
      </c>
      <c r="AE315" s="24">
        <v>1000</v>
      </c>
      <c r="AF315" s="24">
        <v>0</v>
      </c>
      <c r="AG315" s="24">
        <v>0</v>
      </c>
      <c r="AH315" s="24">
        <v>10000</v>
      </c>
      <c r="AI315" s="24">
        <v>0</v>
      </c>
      <c r="AJ315" s="24">
        <v>0</v>
      </c>
      <c r="AK315" s="24">
        <v>0</v>
      </c>
      <c r="AL315" s="24">
        <v>0</v>
      </c>
      <c r="AM315" s="24">
        <v>20000</v>
      </c>
      <c r="AN315" s="24">
        <v>0</v>
      </c>
      <c r="AO315" s="24">
        <v>60000</v>
      </c>
      <c r="AP315" s="24">
        <v>0</v>
      </c>
      <c r="AQ315" s="24">
        <v>0</v>
      </c>
      <c r="AR315" s="24">
        <v>0</v>
      </c>
      <c r="AS315" s="24">
        <v>24000</v>
      </c>
      <c r="AT315" s="24">
        <v>20000</v>
      </c>
      <c r="AU315" s="27">
        <v>0</v>
      </c>
      <c r="AV315" s="24">
        <v>10000</v>
      </c>
      <c r="AW315" s="24">
        <v>0</v>
      </c>
      <c r="AX315" s="24">
        <v>50000</v>
      </c>
      <c r="AY315" s="24">
        <v>0</v>
      </c>
      <c r="AZ315" s="24">
        <v>0</v>
      </c>
      <c r="BA315" s="24">
        <v>0</v>
      </c>
      <c r="BB315" s="24">
        <v>0</v>
      </c>
      <c r="BC315" s="24">
        <v>0</v>
      </c>
      <c r="BD315" s="24">
        <v>0</v>
      </c>
      <c r="BE315" s="24">
        <v>0</v>
      </c>
      <c r="BF315" s="24">
        <v>0</v>
      </c>
      <c r="BG315" s="24">
        <v>0</v>
      </c>
      <c r="BH315" s="24">
        <v>0</v>
      </c>
      <c r="BI315" s="24">
        <v>10000</v>
      </c>
      <c r="BJ315" s="24">
        <v>0</v>
      </c>
      <c r="BK315" s="24">
        <v>0</v>
      </c>
      <c r="BL315" s="24">
        <v>0</v>
      </c>
      <c r="BM315" s="24">
        <v>0</v>
      </c>
      <c r="BN315" s="24">
        <v>0</v>
      </c>
      <c r="BO315" s="24">
        <v>0</v>
      </c>
      <c r="BP315" s="24">
        <v>0</v>
      </c>
      <c r="BQ315" s="24">
        <v>0</v>
      </c>
      <c r="BR315" s="24">
        <v>0</v>
      </c>
      <c r="BS315" s="24">
        <v>0</v>
      </c>
      <c r="BT315" s="24">
        <v>0</v>
      </c>
      <c r="BU315" s="24">
        <v>0</v>
      </c>
      <c r="BV315" s="24">
        <v>0</v>
      </c>
      <c r="BW315" s="24">
        <v>0</v>
      </c>
      <c r="BX315" s="24">
        <v>0</v>
      </c>
      <c r="BY315" s="24">
        <v>0</v>
      </c>
      <c r="BZ315" s="24">
        <v>0</v>
      </c>
      <c r="CA315" s="24">
        <v>0</v>
      </c>
    </row>
    <row r="316" spans="1:79" ht="45.75" customHeight="1" x14ac:dyDescent="0.25">
      <c r="A316" s="23">
        <v>1126</v>
      </c>
      <c r="B316" s="23">
        <f>VLOOKUP(H316,[1]TT3040!G:P,2,FALSE)</f>
        <v>183</v>
      </c>
      <c r="C316" s="24" t="str">
        <f>VLOOKUP(H316,[1]TT3040!G:P,9,FALSE)</f>
        <v>6. THUỐC ĐIỀU TRỊ KÝ SINH TRÙNG, CHỐNG NHIỄM KHUẨN</v>
      </c>
      <c r="D316" s="23" t="str">
        <f>VLOOKUP(H316,[1]TT3040!G:P,10,FALSE)</f>
        <v>6.2.1. Thuốc nhóm beta-lactam</v>
      </c>
      <c r="E316" s="23" t="s">
        <v>1823</v>
      </c>
      <c r="F316" s="24" t="s">
        <v>1824</v>
      </c>
      <c r="G316" s="24" t="s">
        <v>1825</v>
      </c>
      <c r="H316" s="24" t="s">
        <v>1826</v>
      </c>
      <c r="I316" s="24" t="s">
        <v>1092</v>
      </c>
      <c r="J316" s="24" t="s">
        <v>252</v>
      </c>
      <c r="K316" s="24" t="s">
        <v>1165</v>
      </c>
      <c r="L316" s="24" t="s">
        <v>1827</v>
      </c>
      <c r="M316" s="24" t="s">
        <v>1828</v>
      </c>
      <c r="N316" s="24" t="s">
        <v>89</v>
      </c>
      <c r="O316" s="24" t="s">
        <v>257</v>
      </c>
      <c r="P316" s="25">
        <v>6300</v>
      </c>
      <c r="Q316" s="25">
        <v>598500</v>
      </c>
      <c r="R316" s="25">
        <v>3770550000</v>
      </c>
      <c r="S316" s="26" t="s">
        <v>258</v>
      </c>
      <c r="T316" s="23" t="s">
        <v>259</v>
      </c>
      <c r="U316" s="24" t="s">
        <v>260</v>
      </c>
      <c r="V316" s="24"/>
      <c r="W316" s="24">
        <v>1000</v>
      </c>
      <c r="X316" s="24">
        <v>125000</v>
      </c>
      <c r="Y316" s="24">
        <v>50000</v>
      </c>
      <c r="Z316" s="24">
        <v>0</v>
      </c>
      <c r="AA316" s="24">
        <v>0</v>
      </c>
      <c r="AB316" s="24">
        <v>0</v>
      </c>
      <c r="AC316" s="24">
        <v>0</v>
      </c>
      <c r="AD316" s="24">
        <v>0</v>
      </c>
      <c r="AE316" s="24">
        <v>0</v>
      </c>
      <c r="AF316" s="24">
        <v>0</v>
      </c>
      <c r="AG316" s="24">
        <v>0</v>
      </c>
      <c r="AH316" s="24">
        <v>10000</v>
      </c>
      <c r="AI316" s="24">
        <v>0</v>
      </c>
      <c r="AJ316" s="24">
        <v>0</v>
      </c>
      <c r="AK316" s="24">
        <v>20000</v>
      </c>
      <c r="AL316" s="24">
        <v>16000</v>
      </c>
      <c r="AM316" s="24">
        <v>6000</v>
      </c>
      <c r="AN316" s="24">
        <v>0</v>
      </c>
      <c r="AO316" s="24">
        <v>0</v>
      </c>
      <c r="AP316" s="24">
        <v>0</v>
      </c>
      <c r="AQ316" s="24">
        <v>105000</v>
      </c>
      <c r="AR316" s="24">
        <v>0</v>
      </c>
      <c r="AS316" s="24">
        <v>0</v>
      </c>
      <c r="AT316" s="24">
        <v>120000</v>
      </c>
      <c r="AU316" s="27">
        <v>0</v>
      </c>
      <c r="AV316" s="24">
        <v>84000</v>
      </c>
      <c r="AW316" s="24">
        <v>0</v>
      </c>
      <c r="AX316" s="24">
        <v>5000</v>
      </c>
      <c r="AY316" s="24">
        <v>15000</v>
      </c>
      <c r="AZ316" s="24">
        <v>4500</v>
      </c>
      <c r="BA316" s="24">
        <v>0</v>
      </c>
      <c r="BB316" s="24">
        <v>0</v>
      </c>
      <c r="BC316" s="24">
        <v>25000</v>
      </c>
      <c r="BD316" s="24">
        <v>0</v>
      </c>
      <c r="BE316" s="24">
        <v>4000</v>
      </c>
      <c r="BF316" s="24">
        <v>0</v>
      </c>
      <c r="BG316" s="24">
        <v>-45000</v>
      </c>
      <c r="BH316" s="24">
        <v>0</v>
      </c>
      <c r="BI316" s="24">
        <v>6000</v>
      </c>
      <c r="BJ316" s="24">
        <v>45000</v>
      </c>
      <c r="BK316" s="24">
        <v>0</v>
      </c>
      <c r="BL316" s="24">
        <v>2000</v>
      </c>
      <c r="BM316" s="24">
        <v>0</v>
      </c>
      <c r="BN316" s="24">
        <v>0</v>
      </c>
      <c r="BO316" s="24">
        <v>0</v>
      </c>
      <c r="BP316" s="24">
        <v>0</v>
      </c>
      <c r="BQ316" s="24">
        <v>0</v>
      </c>
      <c r="BR316" s="24">
        <v>0</v>
      </c>
      <c r="BS316" s="24">
        <v>0</v>
      </c>
      <c r="BT316" s="24">
        <v>0</v>
      </c>
      <c r="BU316" s="24">
        <v>0</v>
      </c>
      <c r="BV316" s="24">
        <v>0</v>
      </c>
      <c r="BW316" s="24">
        <v>0</v>
      </c>
      <c r="BX316" s="24">
        <v>0</v>
      </c>
      <c r="BY316" s="24">
        <v>0</v>
      </c>
      <c r="BZ316" s="24">
        <v>0</v>
      </c>
      <c r="CA316" s="24">
        <v>0</v>
      </c>
    </row>
    <row r="317" spans="1:79" ht="45.75" customHeight="1" x14ac:dyDescent="0.25">
      <c r="A317" s="23">
        <v>305</v>
      </c>
      <c r="B317" s="23">
        <f>VLOOKUP(H317,[1]TT3040!G:P,2,FALSE)</f>
        <v>185</v>
      </c>
      <c r="C317" s="24" t="str">
        <f>VLOOKUP(H317,[1]TT3040!G:P,9,FALSE)</f>
        <v>6. THUỐC ĐIỀU TRỊ KÝ SINH TRÙNG, CHỐNG NHIỄM KHUẨN</v>
      </c>
      <c r="D317" s="23" t="str">
        <f>VLOOKUP(H317,[1]TT3040!G:P,10,FALSE)</f>
        <v>6.2.1. Thuốc nhóm beta-lactam</v>
      </c>
      <c r="E317" s="23" t="s">
        <v>1829</v>
      </c>
      <c r="F317" s="24" t="s">
        <v>1830</v>
      </c>
      <c r="G317" s="24" t="s">
        <v>1831</v>
      </c>
      <c r="H317" s="24" t="s">
        <v>1831</v>
      </c>
      <c r="I317" s="24" t="s">
        <v>1832</v>
      </c>
      <c r="J317" s="24" t="s">
        <v>85</v>
      </c>
      <c r="K317" s="24" t="s">
        <v>1833</v>
      </c>
      <c r="L317" s="24" t="s">
        <v>1834</v>
      </c>
      <c r="M317" s="24" t="s">
        <v>1835</v>
      </c>
      <c r="N317" s="24" t="s">
        <v>317</v>
      </c>
      <c r="O317" s="24" t="s">
        <v>1836</v>
      </c>
      <c r="P317" s="25">
        <v>31980</v>
      </c>
      <c r="Q317" s="25">
        <v>126000</v>
      </c>
      <c r="R317" s="25">
        <v>4029480000</v>
      </c>
      <c r="S317" s="26" t="s">
        <v>728</v>
      </c>
      <c r="T317" s="23" t="s">
        <v>729</v>
      </c>
      <c r="U317" s="24" t="s">
        <v>730</v>
      </c>
      <c r="V317" s="24"/>
      <c r="W317" s="24">
        <v>0</v>
      </c>
      <c r="X317" s="24">
        <v>0</v>
      </c>
      <c r="Y317" s="24">
        <v>10000</v>
      </c>
      <c r="Z317" s="24">
        <v>0</v>
      </c>
      <c r="AA317" s="24">
        <v>0</v>
      </c>
      <c r="AB317" s="24">
        <v>0</v>
      </c>
      <c r="AC317" s="24">
        <v>0</v>
      </c>
      <c r="AD317" s="24">
        <v>0</v>
      </c>
      <c r="AE317" s="24">
        <v>0</v>
      </c>
      <c r="AF317" s="24">
        <v>0</v>
      </c>
      <c r="AG317" s="24">
        <v>0</v>
      </c>
      <c r="AH317" s="24">
        <v>10000</v>
      </c>
      <c r="AI317" s="24">
        <v>0</v>
      </c>
      <c r="AJ317" s="24">
        <v>0</v>
      </c>
      <c r="AK317" s="24">
        <v>0</v>
      </c>
      <c r="AL317" s="24">
        <v>0</v>
      </c>
      <c r="AM317" s="24">
        <v>0</v>
      </c>
      <c r="AN317" s="24">
        <v>10000</v>
      </c>
      <c r="AO317" s="24">
        <v>0</v>
      </c>
      <c r="AP317" s="24">
        <v>25000</v>
      </c>
      <c r="AQ317" s="24">
        <v>1000</v>
      </c>
      <c r="AR317" s="24">
        <v>0</v>
      </c>
      <c r="AS317" s="24">
        <v>6000</v>
      </c>
      <c r="AT317" s="24">
        <v>14000</v>
      </c>
      <c r="AU317" s="27">
        <v>2000</v>
      </c>
      <c r="AV317" s="24">
        <v>3000</v>
      </c>
      <c r="AW317" s="24">
        <v>6000</v>
      </c>
      <c r="AX317" s="24">
        <v>0</v>
      </c>
      <c r="AY317" s="24">
        <v>12000</v>
      </c>
      <c r="AZ317" s="24">
        <v>12000</v>
      </c>
      <c r="BA317" s="24">
        <v>15000</v>
      </c>
      <c r="BB317" s="24">
        <v>0</v>
      </c>
      <c r="BC317" s="24">
        <v>0</v>
      </c>
      <c r="BD317" s="24">
        <v>0</v>
      </c>
      <c r="BE317" s="24">
        <v>0</v>
      </c>
      <c r="BF317" s="24">
        <v>0</v>
      </c>
      <c r="BG317" s="24">
        <v>0</v>
      </c>
      <c r="BH317" s="24">
        <v>0</v>
      </c>
      <c r="BI317" s="24">
        <v>0</v>
      </c>
      <c r="BJ317" s="24">
        <v>0</v>
      </c>
      <c r="BK317" s="24">
        <v>0</v>
      </c>
      <c r="BL317" s="24">
        <v>0</v>
      </c>
      <c r="BM317" s="24">
        <v>0</v>
      </c>
      <c r="BN317" s="24">
        <v>0</v>
      </c>
      <c r="BO317" s="24">
        <v>0</v>
      </c>
      <c r="BP317" s="24">
        <v>0</v>
      </c>
      <c r="BQ317" s="24">
        <v>0</v>
      </c>
      <c r="BR317" s="24">
        <v>0</v>
      </c>
      <c r="BS317" s="24">
        <v>0</v>
      </c>
      <c r="BT317" s="24">
        <v>0</v>
      </c>
      <c r="BU317" s="24">
        <v>0</v>
      </c>
      <c r="BV317" s="24">
        <v>0</v>
      </c>
      <c r="BW317" s="24">
        <v>0</v>
      </c>
      <c r="BX317" s="24">
        <v>0</v>
      </c>
      <c r="BY317" s="24">
        <v>0</v>
      </c>
      <c r="BZ317" s="24">
        <v>0</v>
      </c>
      <c r="CA317" s="24">
        <v>0</v>
      </c>
    </row>
    <row r="318" spans="1:79" s="32" customFormat="1" ht="45.75" customHeight="1" x14ac:dyDescent="0.25">
      <c r="A318" s="23">
        <v>900</v>
      </c>
      <c r="B318" s="23">
        <f>VLOOKUP(H318,[1]TT3040!G:P,2,FALSE)</f>
        <v>185</v>
      </c>
      <c r="C318" s="24" t="str">
        <f>VLOOKUP(H318,[1]TT3040!G:P,9,FALSE)</f>
        <v>6. THUỐC ĐIỀU TRỊ KÝ SINH TRÙNG, CHỐNG NHIỄM KHUẨN</v>
      </c>
      <c r="D318" s="23" t="str">
        <f>VLOOKUP(H318,[1]TT3040!G:P,10,FALSE)</f>
        <v>6.2.1. Thuốc nhóm beta-lactam</v>
      </c>
      <c r="E318" s="23" t="s">
        <v>1837</v>
      </c>
      <c r="F318" s="24" t="s">
        <v>1838</v>
      </c>
      <c r="G318" s="24" t="s">
        <v>1839</v>
      </c>
      <c r="H318" s="24" t="s">
        <v>1831</v>
      </c>
      <c r="I318" s="24" t="s">
        <v>1840</v>
      </c>
      <c r="J318" s="24" t="s">
        <v>1841</v>
      </c>
      <c r="K318" s="24" t="s">
        <v>1842</v>
      </c>
      <c r="L318" s="24" t="s">
        <v>1843</v>
      </c>
      <c r="M318" s="24" t="s">
        <v>1844</v>
      </c>
      <c r="N318" s="24" t="s">
        <v>89</v>
      </c>
      <c r="O318" s="24" t="s">
        <v>103</v>
      </c>
      <c r="P318" s="25">
        <v>82000</v>
      </c>
      <c r="Q318" s="25">
        <v>155500</v>
      </c>
      <c r="R318" s="25">
        <v>12751000000</v>
      </c>
      <c r="S318" s="26" t="s">
        <v>271</v>
      </c>
      <c r="T318" s="23" t="s">
        <v>413</v>
      </c>
      <c r="U318" s="24" t="s">
        <v>1804</v>
      </c>
      <c r="V318" s="24"/>
      <c r="W318" s="24">
        <v>65000</v>
      </c>
      <c r="X318" s="24">
        <v>0</v>
      </c>
      <c r="Y318" s="24">
        <v>20000</v>
      </c>
      <c r="Z318" s="24">
        <v>5000</v>
      </c>
      <c r="AA318" s="24">
        <v>0</v>
      </c>
      <c r="AB318" s="24">
        <v>0</v>
      </c>
      <c r="AC318" s="24">
        <v>7500</v>
      </c>
      <c r="AD318" s="24">
        <v>0</v>
      </c>
      <c r="AE318" s="24">
        <v>1000</v>
      </c>
      <c r="AF318" s="24">
        <v>0</v>
      </c>
      <c r="AG318" s="24">
        <v>0</v>
      </c>
      <c r="AH318" s="24">
        <v>0</v>
      </c>
      <c r="AI318" s="24">
        <v>0</v>
      </c>
      <c r="AJ318" s="24">
        <v>0</v>
      </c>
      <c r="AK318" s="24">
        <v>4000</v>
      </c>
      <c r="AL318" s="24">
        <v>0</v>
      </c>
      <c r="AM318" s="24">
        <v>3000</v>
      </c>
      <c r="AN318" s="24">
        <v>0</v>
      </c>
      <c r="AO318" s="24">
        <v>0</v>
      </c>
      <c r="AP318" s="24">
        <v>0</v>
      </c>
      <c r="AQ318" s="24">
        <v>0</v>
      </c>
      <c r="AR318" s="24">
        <v>0</v>
      </c>
      <c r="AS318" s="24">
        <v>0</v>
      </c>
      <c r="AT318" s="24">
        <v>18000</v>
      </c>
      <c r="AU318" s="27">
        <v>0</v>
      </c>
      <c r="AV318" s="24">
        <v>4000</v>
      </c>
      <c r="AW318" s="24">
        <v>2000</v>
      </c>
      <c r="AX318" s="24">
        <v>500</v>
      </c>
      <c r="AY318" s="24">
        <v>10000</v>
      </c>
      <c r="AZ318" s="24">
        <v>0</v>
      </c>
      <c r="BA318" s="24">
        <v>0</v>
      </c>
      <c r="BB318" s="24">
        <v>1500</v>
      </c>
      <c r="BC318" s="24">
        <v>4000</v>
      </c>
      <c r="BD318" s="24">
        <v>0</v>
      </c>
      <c r="BE318" s="24">
        <v>0</v>
      </c>
      <c r="BF318" s="24">
        <v>0</v>
      </c>
      <c r="BG318" s="24">
        <v>0</v>
      </c>
      <c r="BH318" s="24">
        <v>0</v>
      </c>
      <c r="BI318" s="24">
        <v>0</v>
      </c>
      <c r="BJ318" s="24">
        <v>10000</v>
      </c>
      <c r="BK318" s="24">
        <v>0</v>
      </c>
      <c r="BL318" s="24">
        <v>0</v>
      </c>
      <c r="BM318" s="24">
        <v>0</v>
      </c>
      <c r="BN318" s="24">
        <v>0</v>
      </c>
      <c r="BO318" s="24">
        <v>0</v>
      </c>
      <c r="BP318" s="24">
        <v>0</v>
      </c>
      <c r="BQ318" s="24">
        <v>0</v>
      </c>
      <c r="BR318" s="24">
        <v>0</v>
      </c>
      <c r="BS318" s="24">
        <v>0</v>
      </c>
      <c r="BT318" s="24">
        <v>0</v>
      </c>
      <c r="BU318" s="24">
        <v>0</v>
      </c>
      <c r="BV318" s="24">
        <v>0</v>
      </c>
      <c r="BW318" s="24">
        <v>0</v>
      </c>
      <c r="BX318" s="24">
        <v>0</v>
      </c>
      <c r="BY318" s="24">
        <v>0</v>
      </c>
      <c r="BZ318" s="24">
        <v>0</v>
      </c>
      <c r="CA318" s="24">
        <v>0</v>
      </c>
    </row>
    <row r="319" spans="1:79" ht="45.75" customHeight="1" x14ac:dyDescent="0.25">
      <c r="A319" s="23">
        <v>307</v>
      </c>
      <c r="B319" s="23">
        <f>VLOOKUP(H319,[1]TT3040!G:P,2,FALSE)</f>
        <v>186</v>
      </c>
      <c r="C319" s="24" t="str">
        <f>VLOOKUP(H319,[1]TT3040!G:P,9,FALSE)</f>
        <v>6. THUỐC ĐIỀU TRỊ KÝ SINH TRÙNG, CHỐNG NHIỄM KHUẨN</v>
      </c>
      <c r="D319" s="23" t="str">
        <f>VLOOKUP(H319,[1]TT3040!G:P,10,FALSE)</f>
        <v>6.2.1. Thuốc nhóm beta-lactam</v>
      </c>
      <c r="E319" s="23" t="s">
        <v>1845</v>
      </c>
      <c r="F319" s="24" t="s">
        <v>1846</v>
      </c>
      <c r="G319" s="24" t="s">
        <v>1847</v>
      </c>
      <c r="H319" s="24" t="s">
        <v>1847</v>
      </c>
      <c r="I319" s="24" t="s">
        <v>1848</v>
      </c>
      <c r="J319" s="24" t="s">
        <v>1841</v>
      </c>
      <c r="K319" s="24" t="s">
        <v>1842</v>
      </c>
      <c r="L319" s="24" t="s">
        <v>1849</v>
      </c>
      <c r="M319" s="24" t="s">
        <v>1844</v>
      </c>
      <c r="N319" s="24" t="s">
        <v>89</v>
      </c>
      <c r="O319" s="24" t="s">
        <v>103</v>
      </c>
      <c r="P319" s="25">
        <v>76500</v>
      </c>
      <c r="Q319" s="25">
        <v>157400</v>
      </c>
      <c r="R319" s="25">
        <v>12041100000</v>
      </c>
      <c r="S319" s="26" t="s">
        <v>271</v>
      </c>
      <c r="T319" s="23" t="s">
        <v>413</v>
      </c>
      <c r="U319" s="24" t="s">
        <v>1804</v>
      </c>
      <c r="V319" s="24"/>
      <c r="W319" s="24">
        <v>20000</v>
      </c>
      <c r="X319" s="24">
        <v>0</v>
      </c>
      <c r="Y319" s="24">
        <v>80000</v>
      </c>
      <c r="Z319" s="24">
        <v>0</v>
      </c>
      <c r="AA319" s="24">
        <v>0</v>
      </c>
      <c r="AB319" s="24">
        <v>0</v>
      </c>
      <c r="AC319" s="24">
        <v>0</v>
      </c>
      <c r="AD319" s="24">
        <v>200</v>
      </c>
      <c r="AE319" s="24">
        <v>0</v>
      </c>
      <c r="AF319" s="24">
        <v>0</v>
      </c>
      <c r="AG319" s="24">
        <v>36000</v>
      </c>
      <c r="AH319" s="24">
        <v>0</v>
      </c>
      <c r="AI319" s="24">
        <v>0</v>
      </c>
      <c r="AJ319" s="24">
        <v>0</v>
      </c>
      <c r="AK319" s="24">
        <v>0</v>
      </c>
      <c r="AL319" s="24">
        <v>0</v>
      </c>
      <c r="AM319" s="24">
        <v>6000</v>
      </c>
      <c r="AN319" s="24">
        <v>5000</v>
      </c>
      <c r="AO319" s="24">
        <v>0</v>
      </c>
      <c r="AP319" s="24">
        <v>0</v>
      </c>
      <c r="AQ319" s="24">
        <v>0</v>
      </c>
      <c r="AR319" s="24">
        <v>0</v>
      </c>
      <c r="AS319" s="24">
        <v>0</v>
      </c>
      <c r="AT319" s="24">
        <v>200</v>
      </c>
      <c r="AU319" s="27">
        <v>0</v>
      </c>
      <c r="AV319" s="24">
        <v>4000</v>
      </c>
      <c r="AW319" s="24">
        <v>0</v>
      </c>
      <c r="AX319" s="24">
        <v>0</v>
      </c>
      <c r="AY319" s="24">
        <v>0</v>
      </c>
      <c r="AZ319" s="24">
        <v>0</v>
      </c>
      <c r="BA319" s="24">
        <v>0</v>
      </c>
      <c r="BB319" s="24">
        <v>0</v>
      </c>
      <c r="BC319" s="24">
        <v>0</v>
      </c>
      <c r="BD319" s="24">
        <v>0</v>
      </c>
      <c r="BE319" s="24">
        <v>0</v>
      </c>
      <c r="BF319" s="24">
        <v>0</v>
      </c>
      <c r="BG319" s="24">
        <v>0</v>
      </c>
      <c r="BH319" s="24">
        <v>0</v>
      </c>
      <c r="BI319" s="24">
        <v>6000</v>
      </c>
      <c r="BJ319" s="24">
        <v>0</v>
      </c>
      <c r="BK319" s="24">
        <v>0</v>
      </c>
      <c r="BL319" s="24">
        <v>0</v>
      </c>
      <c r="BM319" s="24">
        <v>0</v>
      </c>
      <c r="BN319" s="24">
        <v>0</v>
      </c>
      <c r="BO319" s="24">
        <v>0</v>
      </c>
      <c r="BP319" s="24">
        <v>0</v>
      </c>
      <c r="BQ319" s="24">
        <v>0</v>
      </c>
      <c r="BR319" s="24">
        <v>0</v>
      </c>
      <c r="BS319" s="24">
        <v>0</v>
      </c>
      <c r="BT319" s="24">
        <v>0</v>
      </c>
      <c r="BU319" s="24">
        <v>0</v>
      </c>
      <c r="BV319" s="24">
        <v>0</v>
      </c>
      <c r="BW319" s="24">
        <v>0</v>
      </c>
      <c r="BX319" s="24">
        <v>0</v>
      </c>
      <c r="BY319" s="24">
        <v>0</v>
      </c>
      <c r="BZ319" s="24">
        <v>0</v>
      </c>
      <c r="CA319" s="24">
        <v>0</v>
      </c>
    </row>
    <row r="320" spans="1:79" ht="45.75" customHeight="1" x14ac:dyDescent="0.25">
      <c r="A320" s="23">
        <v>843</v>
      </c>
      <c r="B320" s="23">
        <f>VLOOKUP(H320,[1]TT3040!G:P,2,FALSE)</f>
        <v>189</v>
      </c>
      <c r="C320" s="24" t="str">
        <f>VLOOKUP(H320,[1]TT3040!G:P,9,FALSE)</f>
        <v>6. THUỐC ĐIỀU TRỊ KÝ SINH TRÙNG, CHỐNG NHIỄM KHUẨN</v>
      </c>
      <c r="D320" s="23" t="str">
        <f>VLOOKUP(H320,[1]TT3040!G:P,10,FALSE)</f>
        <v>6.2.1. Thuốc nhóm beta-lactam</v>
      </c>
      <c r="E320" s="23" t="s">
        <v>1850</v>
      </c>
      <c r="F320" s="24" t="s">
        <v>1851</v>
      </c>
      <c r="G320" s="24" t="s">
        <v>1852</v>
      </c>
      <c r="H320" s="24" t="s">
        <v>1852</v>
      </c>
      <c r="I320" s="24" t="s">
        <v>1439</v>
      </c>
      <c r="J320" s="24" t="s">
        <v>85</v>
      </c>
      <c r="K320" s="24" t="s">
        <v>1774</v>
      </c>
      <c r="L320" s="24" t="s">
        <v>1853</v>
      </c>
      <c r="M320" s="24" t="s">
        <v>1854</v>
      </c>
      <c r="N320" s="24" t="s">
        <v>753</v>
      </c>
      <c r="O320" s="24" t="s">
        <v>103</v>
      </c>
      <c r="P320" s="25">
        <v>129000</v>
      </c>
      <c r="Q320" s="25">
        <v>186800</v>
      </c>
      <c r="R320" s="25">
        <v>24097200000</v>
      </c>
      <c r="S320" s="26" t="s">
        <v>1855</v>
      </c>
      <c r="T320" s="23" t="s">
        <v>1856</v>
      </c>
      <c r="U320" s="24" t="s">
        <v>1857</v>
      </c>
      <c r="V320" s="24" t="s">
        <v>1858</v>
      </c>
      <c r="W320" s="24">
        <v>12000</v>
      </c>
      <c r="X320" s="24">
        <v>0</v>
      </c>
      <c r="Y320" s="24"/>
      <c r="Z320" s="24">
        <v>0</v>
      </c>
      <c r="AA320" s="24"/>
      <c r="AB320" s="24"/>
      <c r="AC320" s="24">
        <v>0</v>
      </c>
      <c r="AD320" s="24">
        <v>0</v>
      </c>
      <c r="AE320" s="24">
        <v>0</v>
      </c>
      <c r="AF320" s="24">
        <v>2000</v>
      </c>
      <c r="AG320" s="24">
        <v>40000</v>
      </c>
      <c r="AH320" s="24">
        <v>10000</v>
      </c>
      <c r="AI320" s="24"/>
      <c r="AJ320" s="24"/>
      <c r="AK320" s="24">
        <v>0</v>
      </c>
      <c r="AL320" s="24">
        <v>4000</v>
      </c>
      <c r="AM320" s="24">
        <v>0</v>
      </c>
      <c r="AN320" s="24">
        <v>12000</v>
      </c>
      <c r="AO320" s="24"/>
      <c r="AP320" s="24">
        <v>40000</v>
      </c>
      <c r="AQ320" s="24">
        <v>600</v>
      </c>
      <c r="AR320" s="24">
        <v>0</v>
      </c>
      <c r="AS320" s="24">
        <v>0</v>
      </c>
      <c r="AT320" s="24">
        <v>10000</v>
      </c>
      <c r="AU320" s="27">
        <v>0</v>
      </c>
      <c r="AV320" s="24">
        <v>0</v>
      </c>
      <c r="AW320" s="24">
        <v>5000</v>
      </c>
      <c r="AX320" s="24">
        <v>10000</v>
      </c>
      <c r="AY320" s="24">
        <v>6000</v>
      </c>
      <c r="AZ320" s="24">
        <v>10000</v>
      </c>
      <c r="BA320" s="24">
        <v>0</v>
      </c>
      <c r="BB320" s="24">
        <v>0</v>
      </c>
      <c r="BC320" s="24">
        <v>5000</v>
      </c>
      <c r="BD320" s="24">
        <v>15000</v>
      </c>
      <c r="BE320" s="24">
        <v>0</v>
      </c>
      <c r="BF320" s="24"/>
      <c r="BG320" s="24">
        <v>200</v>
      </c>
      <c r="BH320" s="24">
        <v>5000</v>
      </c>
      <c r="BI320" s="24">
        <v>0</v>
      </c>
      <c r="BJ320" s="24"/>
      <c r="BK320" s="24">
        <v>0</v>
      </c>
      <c r="BL320" s="24">
        <v>0</v>
      </c>
      <c r="BM320" s="24"/>
      <c r="BN320" s="24"/>
      <c r="BO320" s="24"/>
      <c r="BP320" s="24"/>
      <c r="BQ320" s="24"/>
      <c r="BR320" s="24"/>
      <c r="BS320" s="24"/>
      <c r="BT320" s="24"/>
      <c r="BU320" s="24"/>
      <c r="BV320" s="24"/>
      <c r="BW320" s="24"/>
      <c r="BX320" s="24"/>
      <c r="BY320" s="24"/>
      <c r="BZ320" s="24"/>
      <c r="CA320" s="24"/>
    </row>
    <row r="321" spans="1:79" ht="45.75" customHeight="1" x14ac:dyDescent="0.25">
      <c r="A321" s="23">
        <v>308</v>
      </c>
      <c r="B321" s="23">
        <f>VLOOKUP(H321,[1]TT3040!G:P,2,FALSE)</f>
        <v>195</v>
      </c>
      <c r="C321" s="24" t="str">
        <f>VLOOKUP(H321,[1]TT3040!G:P,9,FALSE)</f>
        <v>6. THUỐC ĐIỀU TRỊ KÝ SINH TRÙNG, CHỐNG NHIỄM KHUẨN</v>
      </c>
      <c r="D321" s="23" t="str">
        <f>VLOOKUP(H321,[1]TT3040!G:P,10,FALSE)</f>
        <v>6.2.1. Thuốc nhóm beta-lactam</v>
      </c>
      <c r="E321" s="23" t="s">
        <v>1859</v>
      </c>
      <c r="F321" s="24" t="s">
        <v>1860</v>
      </c>
      <c r="G321" s="24" t="s">
        <v>1861</v>
      </c>
      <c r="H321" s="24" t="s">
        <v>1862</v>
      </c>
      <c r="I321" s="24" t="s">
        <v>300</v>
      </c>
      <c r="J321" s="24" t="s">
        <v>85</v>
      </c>
      <c r="K321" s="24" t="s">
        <v>1863</v>
      </c>
      <c r="L321" s="24" t="s">
        <v>1864</v>
      </c>
      <c r="M321" s="24" t="s">
        <v>1865</v>
      </c>
      <c r="N321" s="24" t="s">
        <v>89</v>
      </c>
      <c r="O321" s="24" t="s">
        <v>1866</v>
      </c>
      <c r="P321" s="25">
        <v>42000</v>
      </c>
      <c r="Q321" s="25">
        <v>148500</v>
      </c>
      <c r="R321" s="25">
        <v>6237000000</v>
      </c>
      <c r="S321" s="26" t="s">
        <v>1642</v>
      </c>
      <c r="T321" s="23" t="s">
        <v>341</v>
      </c>
      <c r="U321" s="24" t="s">
        <v>1867</v>
      </c>
      <c r="V321" s="24"/>
      <c r="W321" s="24">
        <v>0</v>
      </c>
      <c r="X321" s="24">
        <v>0</v>
      </c>
      <c r="Y321" s="24">
        <v>50000</v>
      </c>
      <c r="Z321" s="24">
        <v>0</v>
      </c>
      <c r="AA321" s="24">
        <v>0</v>
      </c>
      <c r="AB321" s="24">
        <v>0</v>
      </c>
      <c r="AC321" s="24">
        <v>0</v>
      </c>
      <c r="AD321" s="24">
        <v>0</v>
      </c>
      <c r="AE321" s="24">
        <v>0</v>
      </c>
      <c r="AF321" s="24">
        <v>3000</v>
      </c>
      <c r="AG321" s="24">
        <v>0</v>
      </c>
      <c r="AH321" s="24">
        <v>10000</v>
      </c>
      <c r="AI321" s="24">
        <v>0</v>
      </c>
      <c r="AJ321" s="24">
        <v>0</v>
      </c>
      <c r="AK321" s="24">
        <v>0</v>
      </c>
      <c r="AL321" s="24">
        <v>8000</v>
      </c>
      <c r="AM321" s="24">
        <v>0</v>
      </c>
      <c r="AN321" s="24">
        <v>2000</v>
      </c>
      <c r="AO321" s="24">
        <v>1500</v>
      </c>
      <c r="AP321" s="24">
        <v>10000</v>
      </c>
      <c r="AQ321" s="24">
        <v>1000</v>
      </c>
      <c r="AR321" s="24">
        <v>0</v>
      </c>
      <c r="AS321" s="24">
        <v>6000</v>
      </c>
      <c r="AT321" s="24">
        <v>12000</v>
      </c>
      <c r="AU321" s="27">
        <v>2000</v>
      </c>
      <c r="AV321" s="24">
        <v>3000</v>
      </c>
      <c r="AW321" s="24">
        <v>2000</v>
      </c>
      <c r="AX321" s="24">
        <v>0</v>
      </c>
      <c r="AY321" s="24">
        <v>15000</v>
      </c>
      <c r="AZ321" s="24">
        <v>10000</v>
      </c>
      <c r="BA321" s="24">
        <v>5000</v>
      </c>
      <c r="BB321" s="24">
        <v>1500</v>
      </c>
      <c r="BC321" s="24">
        <v>5000</v>
      </c>
      <c r="BD321" s="24">
        <v>0</v>
      </c>
      <c r="BE321" s="24">
        <v>1500</v>
      </c>
      <c r="BF321" s="24">
        <v>0</v>
      </c>
      <c r="BG321" s="24">
        <v>0</v>
      </c>
      <c r="BH321" s="24">
        <v>0</v>
      </c>
      <c r="BI321" s="24">
        <v>0</v>
      </c>
      <c r="BJ321" s="24">
        <v>0</v>
      </c>
      <c r="BK321" s="24">
        <v>0</v>
      </c>
      <c r="BL321" s="24">
        <v>0</v>
      </c>
      <c r="BM321" s="24">
        <v>0</v>
      </c>
      <c r="BN321" s="24">
        <v>0</v>
      </c>
      <c r="BO321" s="24">
        <v>0</v>
      </c>
      <c r="BP321" s="24">
        <v>0</v>
      </c>
      <c r="BQ321" s="24">
        <v>0</v>
      </c>
      <c r="BR321" s="24">
        <v>0</v>
      </c>
      <c r="BS321" s="24">
        <v>0</v>
      </c>
      <c r="BT321" s="24">
        <v>0</v>
      </c>
      <c r="BU321" s="24">
        <v>0</v>
      </c>
      <c r="BV321" s="24">
        <v>0</v>
      </c>
      <c r="BW321" s="24">
        <v>0</v>
      </c>
      <c r="BX321" s="24">
        <v>0</v>
      </c>
      <c r="BY321" s="24">
        <v>0</v>
      </c>
      <c r="BZ321" s="24">
        <v>0</v>
      </c>
      <c r="CA321" s="24">
        <v>0</v>
      </c>
    </row>
    <row r="322" spans="1:79" s="32" customFormat="1" ht="45.75" customHeight="1" x14ac:dyDescent="0.25">
      <c r="A322" s="23">
        <v>1051</v>
      </c>
      <c r="B322" s="23">
        <f>VLOOKUP(H322,[1]TT3040!G:P,2,FALSE)</f>
        <v>196</v>
      </c>
      <c r="C322" s="24" t="str">
        <f>VLOOKUP(H322,[1]TT3040!G:P,9,FALSE)</f>
        <v>6. THUỐC ĐIỀU TRỊ KÝ SINH TRÙNG, CHỐNG NHIỄM KHUẨN</v>
      </c>
      <c r="D322" s="23" t="str">
        <f>VLOOKUP(H322,[1]TT3040!G:P,10,FALSE)</f>
        <v>6.2.1. Thuốc nhóm beta-lactam</v>
      </c>
      <c r="E322" s="23" t="s">
        <v>1868</v>
      </c>
      <c r="F322" s="24" t="s">
        <v>1869</v>
      </c>
      <c r="G322" s="24" t="s">
        <v>1870</v>
      </c>
      <c r="H322" s="24" t="s">
        <v>1871</v>
      </c>
      <c r="I322" s="24" t="s">
        <v>1840</v>
      </c>
      <c r="J322" s="24" t="s">
        <v>85</v>
      </c>
      <c r="K322" s="24" t="s">
        <v>1833</v>
      </c>
      <c r="L322" s="24" t="s">
        <v>1872</v>
      </c>
      <c r="M322" s="24" t="s">
        <v>1873</v>
      </c>
      <c r="N322" s="24" t="s">
        <v>89</v>
      </c>
      <c r="O322" s="24" t="s">
        <v>103</v>
      </c>
      <c r="P322" s="25">
        <v>16989</v>
      </c>
      <c r="Q322" s="25">
        <v>130750</v>
      </c>
      <c r="R322" s="25">
        <v>2221311750</v>
      </c>
      <c r="S322" s="26">
        <v>1128</v>
      </c>
      <c r="T322" s="23" t="s">
        <v>509</v>
      </c>
      <c r="U322" s="24" t="s">
        <v>510</v>
      </c>
      <c r="V322" s="24"/>
      <c r="W322" s="24">
        <v>40000</v>
      </c>
      <c r="X322" s="24">
        <v>0</v>
      </c>
      <c r="Y322" s="24">
        <v>0</v>
      </c>
      <c r="Z322" s="24">
        <v>8000</v>
      </c>
      <c r="AA322" s="24">
        <v>0</v>
      </c>
      <c r="AB322" s="24">
        <v>0</v>
      </c>
      <c r="AC322" s="24">
        <v>0</v>
      </c>
      <c r="AD322" s="24">
        <v>0</v>
      </c>
      <c r="AE322" s="24">
        <v>12000</v>
      </c>
      <c r="AF322" s="24">
        <v>0</v>
      </c>
      <c r="AG322" s="24">
        <v>0</v>
      </c>
      <c r="AH322" s="24">
        <v>40000</v>
      </c>
      <c r="AI322" s="24">
        <v>0</v>
      </c>
      <c r="AJ322" s="24">
        <v>0</v>
      </c>
      <c r="AK322" s="24">
        <v>0</v>
      </c>
      <c r="AL322" s="24">
        <v>0</v>
      </c>
      <c r="AM322" s="24">
        <v>0</v>
      </c>
      <c r="AN322" s="24">
        <v>0</v>
      </c>
      <c r="AO322" s="24">
        <v>0</v>
      </c>
      <c r="AP322" s="24">
        <v>0</v>
      </c>
      <c r="AQ322" s="24">
        <v>0</v>
      </c>
      <c r="AR322" s="24">
        <v>10000</v>
      </c>
      <c r="AS322" s="24">
        <v>0</v>
      </c>
      <c r="AT322" s="24">
        <v>750</v>
      </c>
      <c r="AU322" s="27">
        <v>0</v>
      </c>
      <c r="AV322" s="24">
        <v>0</v>
      </c>
      <c r="AW322" s="24">
        <v>0</v>
      </c>
      <c r="AX322" s="24">
        <v>0</v>
      </c>
      <c r="AY322" s="24">
        <v>0</v>
      </c>
      <c r="AZ322" s="24">
        <v>0</v>
      </c>
      <c r="BA322" s="24">
        <v>20000</v>
      </c>
      <c r="BB322" s="24">
        <v>0</v>
      </c>
      <c r="BC322" s="24">
        <v>0</v>
      </c>
      <c r="BD322" s="24">
        <v>0</v>
      </c>
      <c r="BE322" s="24">
        <v>0</v>
      </c>
      <c r="BF322" s="24">
        <v>0</v>
      </c>
      <c r="BG322" s="24">
        <v>0</v>
      </c>
      <c r="BH322" s="24">
        <v>0</v>
      </c>
      <c r="BI322" s="24">
        <v>0</v>
      </c>
      <c r="BJ322" s="24">
        <v>0</v>
      </c>
      <c r="BK322" s="24">
        <v>0</v>
      </c>
      <c r="BL322" s="24">
        <v>0</v>
      </c>
      <c r="BM322" s="24">
        <v>0</v>
      </c>
      <c r="BN322" s="24">
        <v>0</v>
      </c>
      <c r="BO322" s="24">
        <v>0</v>
      </c>
      <c r="BP322" s="24">
        <v>0</v>
      </c>
      <c r="BQ322" s="24">
        <v>0</v>
      </c>
      <c r="BR322" s="24">
        <v>0</v>
      </c>
      <c r="BS322" s="24">
        <v>0</v>
      </c>
      <c r="BT322" s="24">
        <v>0</v>
      </c>
      <c r="BU322" s="24">
        <v>0</v>
      </c>
      <c r="BV322" s="24">
        <v>0</v>
      </c>
      <c r="BW322" s="24">
        <v>0</v>
      </c>
      <c r="BX322" s="24">
        <v>0</v>
      </c>
      <c r="BY322" s="24">
        <v>0</v>
      </c>
      <c r="BZ322" s="24">
        <v>0</v>
      </c>
      <c r="CA322" s="24">
        <v>0</v>
      </c>
    </row>
    <row r="323" spans="1:79" ht="45.75" customHeight="1" x14ac:dyDescent="0.25">
      <c r="A323" s="23">
        <v>729</v>
      </c>
      <c r="B323" s="23">
        <f>VLOOKUP(H323,[1]TT3040!G:P,2,FALSE)</f>
        <v>197</v>
      </c>
      <c r="C323" s="24" t="str">
        <f>VLOOKUP(H323,[1]TT3040!G:P,9,FALSE)</f>
        <v>6. THUỐC ĐIỀU TRỊ KÝ SINH TRÙNG, CHỐNG NHIỄM KHUẨN</v>
      </c>
      <c r="D323" s="23" t="str">
        <f>VLOOKUP(H323,[1]TT3040!G:P,10,FALSE)</f>
        <v>6.2.1. Thuốc nhóm beta-lactam</v>
      </c>
      <c r="E323" s="23" t="s">
        <v>1874</v>
      </c>
      <c r="F323" s="24" t="s">
        <v>1875</v>
      </c>
      <c r="G323" s="24" t="s">
        <v>1876</v>
      </c>
      <c r="H323" s="24" t="s">
        <v>1876</v>
      </c>
      <c r="I323" s="24" t="s">
        <v>1877</v>
      </c>
      <c r="J323" s="24" t="s">
        <v>252</v>
      </c>
      <c r="K323" s="24" t="s">
        <v>1878</v>
      </c>
      <c r="L323" s="24" t="s">
        <v>1879</v>
      </c>
      <c r="M323" s="24" t="s">
        <v>133</v>
      </c>
      <c r="N323" s="24" t="s">
        <v>89</v>
      </c>
      <c r="O323" s="24" t="s">
        <v>103</v>
      </c>
      <c r="P323" s="25">
        <v>39816</v>
      </c>
      <c r="Q323" s="25">
        <v>23040</v>
      </c>
      <c r="R323" s="25">
        <v>917360640</v>
      </c>
      <c r="S323" s="26" t="s">
        <v>134</v>
      </c>
      <c r="T323" s="23" t="s">
        <v>135</v>
      </c>
      <c r="U323" s="24" t="s">
        <v>136</v>
      </c>
      <c r="V323" s="24"/>
      <c r="W323" s="24">
        <v>0</v>
      </c>
      <c r="X323" s="24">
        <v>0</v>
      </c>
      <c r="Y323" s="24">
        <v>0</v>
      </c>
      <c r="Z323" s="24">
        <v>0</v>
      </c>
      <c r="AA323" s="24">
        <v>0</v>
      </c>
      <c r="AB323" s="24">
        <v>0</v>
      </c>
      <c r="AC323" s="24">
        <v>0</v>
      </c>
      <c r="AD323" s="24">
        <v>0</v>
      </c>
      <c r="AE323" s="24">
        <v>0</v>
      </c>
      <c r="AF323" s="24">
        <v>0</v>
      </c>
      <c r="AG323" s="24">
        <v>0</v>
      </c>
      <c r="AH323" s="24">
        <v>5000</v>
      </c>
      <c r="AI323" s="24">
        <v>0</v>
      </c>
      <c r="AJ323" s="24">
        <v>500</v>
      </c>
      <c r="AK323" s="24">
        <v>0</v>
      </c>
      <c r="AL323" s="24">
        <v>0</v>
      </c>
      <c r="AM323" s="24">
        <v>0</v>
      </c>
      <c r="AN323" s="24">
        <v>0</v>
      </c>
      <c r="AO323" s="24">
        <v>0</v>
      </c>
      <c r="AP323" s="24">
        <v>0</v>
      </c>
      <c r="AQ323" s="24">
        <v>1000</v>
      </c>
      <c r="AR323" s="24">
        <v>0</v>
      </c>
      <c r="AS323" s="24">
        <v>0</v>
      </c>
      <c r="AT323" s="24">
        <v>3000</v>
      </c>
      <c r="AU323" s="27">
        <v>0</v>
      </c>
      <c r="AV323" s="24">
        <v>2000</v>
      </c>
      <c r="AW323" s="24">
        <v>0</v>
      </c>
      <c r="AX323" s="24">
        <v>0</v>
      </c>
      <c r="AY323" s="24">
        <v>5000</v>
      </c>
      <c r="AZ323" s="24">
        <v>1040</v>
      </c>
      <c r="BA323" s="24">
        <v>0</v>
      </c>
      <c r="BB323" s="24">
        <v>500</v>
      </c>
      <c r="BC323" s="24">
        <v>0</v>
      </c>
      <c r="BD323" s="24">
        <v>2000</v>
      </c>
      <c r="BE323" s="24">
        <v>0</v>
      </c>
      <c r="BF323" s="24">
        <v>0</v>
      </c>
      <c r="BG323" s="24">
        <v>0</v>
      </c>
      <c r="BH323" s="24">
        <v>0</v>
      </c>
      <c r="BI323" s="24">
        <v>2000</v>
      </c>
      <c r="BJ323" s="24">
        <v>0</v>
      </c>
      <c r="BK323" s="24">
        <v>0</v>
      </c>
      <c r="BL323" s="24">
        <v>1000</v>
      </c>
      <c r="BM323" s="24">
        <v>0</v>
      </c>
      <c r="BN323" s="24">
        <v>0</v>
      </c>
      <c r="BO323" s="24">
        <v>0</v>
      </c>
      <c r="BP323" s="24">
        <v>0</v>
      </c>
      <c r="BQ323" s="24">
        <v>0</v>
      </c>
      <c r="BR323" s="24">
        <v>0</v>
      </c>
      <c r="BS323" s="24">
        <v>0</v>
      </c>
      <c r="BT323" s="24">
        <v>0</v>
      </c>
      <c r="BU323" s="24">
        <v>0</v>
      </c>
      <c r="BV323" s="24">
        <v>0</v>
      </c>
      <c r="BW323" s="24">
        <v>0</v>
      </c>
      <c r="BX323" s="24">
        <v>0</v>
      </c>
      <c r="BY323" s="24">
        <v>0</v>
      </c>
      <c r="BZ323" s="24">
        <v>0</v>
      </c>
      <c r="CA323" s="24">
        <v>0</v>
      </c>
    </row>
    <row r="324" spans="1:79" ht="45.75" customHeight="1" x14ac:dyDescent="0.25">
      <c r="A324" s="23">
        <v>226</v>
      </c>
      <c r="B324" s="23">
        <f>VLOOKUP(H324,[1]TT3040!G:P,2,FALSE)</f>
        <v>201</v>
      </c>
      <c r="C324" s="24" t="str">
        <f>VLOOKUP(H324,[1]TT3040!G:P,9,FALSE)</f>
        <v>6. THUỐC ĐIỀU TRỊ KÝ SINH TRÙNG, CHỐNG NHIỄM KHUẨN</v>
      </c>
      <c r="D324" s="23" t="str">
        <f>VLOOKUP(H324,[1]TT3040!G:P,10,FALSE)</f>
        <v>6.2.1. Thuốc nhóm beta-lactam</v>
      </c>
      <c r="E324" s="23" t="s">
        <v>1880</v>
      </c>
      <c r="F324" s="24" t="s">
        <v>1881</v>
      </c>
      <c r="G324" s="24" t="s">
        <v>1882</v>
      </c>
      <c r="H324" s="14" t="s">
        <v>1883</v>
      </c>
      <c r="I324" s="24" t="s">
        <v>1884</v>
      </c>
      <c r="J324" s="24" t="s">
        <v>1885</v>
      </c>
      <c r="K324" s="24" t="s">
        <v>1886</v>
      </c>
      <c r="L324" s="24" t="s">
        <v>1887</v>
      </c>
      <c r="M324" s="24" t="s">
        <v>1888</v>
      </c>
      <c r="N324" s="24" t="s">
        <v>1889</v>
      </c>
      <c r="O324" s="24" t="s">
        <v>103</v>
      </c>
      <c r="P324" s="25">
        <v>298000</v>
      </c>
      <c r="Q324" s="25">
        <v>1500</v>
      </c>
      <c r="R324" s="25">
        <v>447000000</v>
      </c>
      <c r="S324" s="23" t="s">
        <v>226</v>
      </c>
      <c r="T324" s="23" t="s">
        <v>227</v>
      </c>
      <c r="U324" s="24" t="s">
        <v>197</v>
      </c>
      <c r="V324" s="24"/>
      <c r="W324" s="24">
        <v>1500</v>
      </c>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7"/>
      <c r="AV324" s="24"/>
      <c r="AW324" s="24"/>
      <c r="AX324" s="24"/>
      <c r="AY324" s="24"/>
      <c r="AZ324" s="24"/>
      <c r="BA324" s="24"/>
      <c r="BB324" s="24"/>
      <c r="BC324" s="24"/>
      <c r="BD324" s="24"/>
      <c r="BE324" s="24"/>
      <c r="BF324" s="24"/>
      <c r="BG324" s="24"/>
      <c r="BH324" s="24"/>
      <c r="BI324" s="24"/>
      <c r="BJ324" s="24"/>
      <c r="BK324" s="24"/>
      <c r="BL324" s="24"/>
      <c r="BM324" s="24"/>
      <c r="BN324" s="24"/>
      <c r="BO324" s="24"/>
      <c r="BP324" s="24"/>
      <c r="BQ324" s="24"/>
      <c r="BR324" s="24"/>
      <c r="BS324" s="24"/>
      <c r="BT324" s="24"/>
      <c r="BU324" s="24"/>
      <c r="BV324" s="24"/>
      <c r="BW324" s="24"/>
      <c r="BX324" s="24"/>
      <c r="BY324" s="24"/>
      <c r="BZ324" s="24"/>
      <c r="CA324" s="24"/>
    </row>
    <row r="325" spans="1:79" s="32" customFormat="1" ht="45.75" customHeight="1" x14ac:dyDescent="0.25">
      <c r="A325" s="23">
        <v>138</v>
      </c>
      <c r="B325" s="23">
        <f>VLOOKUP(H325,[1]TT3040!G:P,2,FALSE)</f>
        <v>203</v>
      </c>
      <c r="C325" s="24" t="str">
        <f>VLOOKUP(H325,[1]TT3040!G:P,9,FALSE)</f>
        <v>6. THUỐC ĐIỀU TRỊ KÝ SINH TRÙNG, CHỐNG NHIỄM KHUẨN</v>
      </c>
      <c r="D325" s="23" t="str">
        <f>VLOOKUP(H325,[1]TT3040!G:P,10,FALSE)</f>
        <v>6.2.1. Thuốc nhóm beta-lactam</v>
      </c>
      <c r="E325" s="23" t="s">
        <v>1890</v>
      </c>
      <c r="F325" s="24" t="s">
        <v>1891</v>
      </c>
      <c r="G325" s="24" t="s">
        <v>1892</v>
      </c>
      <c r="H325" s="24" t="s">
        <v>1892</v>
      </c>
      <c r="I325" s="24" t="s">
        <v>1439</v>
      </c>
      <c r="J325" s="24" t="s">
        <v>1841</v>
      </c>
      <c r="K325" s="24" t="s">
        <v>1893</v>
      </c>
      <c r="L325" s="24" t="s">
        <v>1894</v>
      </c>
      <c r="M325" s="24" t="s">
        <v>1895</v>
      </c>
      <c r="N325" s="24" t="s">
        <v>1803</v>
      </c>
      <c r="O325" s="24" t="s">
        <v>103</v>
      </c>
      <c r="P325" s="25">
        <v>72000</v>
      </c>
      <c r="Q325" s="25">
        <v>69400</v>
      </c>
      <c r="R325" s="25">
        <v>4996800000</v>
      </c>
      <c r="S325" s="26" t="s">
        <v>271</v>
      </c>
      <c r="T325" s="23" t="s">
        <v>413</v>
      </c>
      <c r="U325" s="24" t="s">
        <v>1804</v>
      </c>
      <c r="V325" s="24"/>
      <c r="W325" s="24">
        <v>0</v>
      </c>
      <c r="X325" s="24">
        <v>0</v>
      </c>
      <c r="Y325" s="24">
        <v>10000</v>
      </c>
      <c r="Z325" s="24">
        <v>0</v>
      </c>
      <c r="AA325" s="24">
        <v>0</v>
      </c>
      <c r="AB325" s="24">
        <v>0</v>
      </c>
      <c r="AC325" s="24">
        <v>0</v>
      </c>
      <c r="AD325" s="24">
        <v>300</v>
      </c>
      <c r="AE325" s="24">
        <v>0</v>
      </c>
      <c r="AF325" s="24">
        <v>0</v>
      </c>
      <c r="AG325" s="24">
        <v>6000</v>
      </c>
      <c r="AH325" s="24">
        <v>0</v>
      </c>
      <c r="AI325" s="24">
        <v>0</v>
      </c>
      <c r="AJ325" s="24">
        <v>0</v>
      </c>
      <c r="AK325" s="24">
        <v>0</v>
      </c>
      <c r="AL325" s="24">
        <v>2500</v>
      </c>
      <c r="AM325" s="24">
        <v>6000</v>
      </c>
      <c r="AN325" s="24">
        <v>0</v>
      </c>
      <c r="AO325" s="24">
        <v>0</v>
      </c>
      <c r="AP325" s="24">
        <v>0</v>
      </c>
      <c r="AQ325" s="24">
        <v>0</v>
      </c>
      <c r="AR325" s="24">
        <v>0</v>
      </c>
      <c r="AS325" s="24">
        <v>12000</v>
      </c>
      <c r="AT325" s="24">
        <v>12000</v>
      </c>
      <c r="AU325" s="27">
        <v>0</v>
      </c>
      <c r="AV325" s="24">
        <v>1000</v>
      </c>
      <c r="AW325" s="24">
        <v>0</v>
      </c>
      <c r="AX325" s="24">
        <v>0</v>
      </c>
      <c r="AY325" s="24">
        <v>3000</v>
      </c>
      <c r="AZ325" s="24">
        <v>10000</v>
      </c>
      <c r="BA325" s="24">
        <v>0</v>
      </c>
      <c r="BB325" s="24">
        <v>0</v>
      </c>
      <c r="BC325" s="24">
        <v>2500</v>
      </c>
      <c r="BD325" s="24">
        <v>100</v>
      </c>
      <c r="BE325" s="24">
        <v>0</v>
      </c>
      <c r="BF325" s="24">
        <v>0</v>
      </c>
      <c r="BG325" s="24">
        <v>0</v>
      </c>
      <c r="BH325" s="24">
        <v>0</v>
      </c>
      <c r="BI325" s="24">
        <v>4000</v>
      </c>
      <c r="BJ325" s="24">
        <v>0</v>
      </c>
      <c r="BK325" s="24">
        <v>0</v>
      </c>
      <c r="BL325" s="24">
        <v>0</v>
      </c>
      <c r="BM325" s="24">
        <v>0</v>
      </c>
      <c r="BN325" s="24">
        <v>0</v>
      </c>
      <c r="BO325" s="24">
        <v>0</v>
      </c>
      <c r="BP325" s="24">
        <v>0</v>
      </c>
      <c r="BQ325" s="24">
        <v>0</v>
      </c>
      <c r="BR325" s="24">
        <v>0</v>
      </c>
      <c r="BS325" s="24">
        <v>0</v>
      </c>
      <c r="BT325" s="24">
        <v>0</v>
      </c>
      <c r="BU325" s="24">
        <v>0</v>
      </c>
      <c r="BV325" s="24">
        <v>0</v>
      </c>
      <c r="BW325" s="24">
        <v>0</v>
      </c>
      <c r="BX325" s="24">
        <v>0</v>
      </c>
      <c r="BY325" s="24">
        <v>0</v>
      </c>
      <c r="BZ325" s="24">
        <v>0</v>
      </c>
      <c r="CA325" s="24">
        <v>0</v>
      </c>
    </row>
    <row r="326" spans="1:79" ht="45.75" customHeight="1" x14ac:dyDescent="0.25">
      <c r="A326" s="23">
        <v>275</v>
      </c>
      <c r="B326" s="23">
        <f>VLOOKUP(H326,[1]TT3040!G:P,2,FALSE)</f>
        <v>204</v>
      </c>
      <c r="C326" s="24" t="str">
        <f>VLOOKUP(H326,[1]TT3040!G:P,9,FALSE)</f>
        <v>6. THUỐC ĐIỀU TRỊ KÝ SINH TRÙNG, CHỐNG NHIỄM KHUẨN</v>
      </c>
      <c r="D326" s="23" t="str">
        <f>VLOOKUP(H326,[1]TT3040!G:P,10,FALSE)</f>
        <v>6.2.1. Thuốc nhóm beta-lactam</v>
      </c>
      <c r="E326" s="23" t="s">
        <v>1896</v>
      </c>
      <c r="F326" s="24" t="s">
        <v>1897</v>
      </c>
      <c r="G326" s="24" t="s">
        <v>1898</v>
      </c>
      <c r="H326" s="24" t="s">
        <v>1899</v>
      </c>
      <c r="I326" s="24" t="s">
        <v>1840</v>
      </c>
      <c r="J326" s="24" t="s">
        <v>85</v>
      </c>
      <c r="K326" s="24" t="s">
        <v>1833</v>
      </c>
      <c r="L326" s="24" t="s">
        <v>1900</v>
      </c>
      <c r="M326" s="24" t="s">
        <v>1901</v>
      </c>
      <c r="N326" s="24" t="s">
        <v>89</v>
      </c>
      <c r="O326" s="24" t="s">
        <v>103</v>
      </c>
      <c r="P326" s="25">
        <v>67000</v>
      </c>
      <c r="Q326" s="25">
        <v>85600</v>
      </c>
      <c r="R326" s="25">
        <v>5735200000</v>
      </c>
      <c r="S326" s="26">
        <v>1104</v>
      </c>
      <c r="T326" s="23" t="s">
        <v>1902</v>
      </c>
      <c r="U326" s="24" t="s">
        <v>1903</v>
      </c>
      <c r="V326" s="24"/>
      <c r="W326" s="24">
        <v>8000</v>
      </c>
      <c r="X326" s="24">
        <v>0</v>
      </c>
      <c r="Y326" s="24">
        <v>10000</v>
      </c>
      <c r="Z326" s="24">
        <v>0</v>
      </c>
      <c r="AA326" s="24">
        <v>0</v>
      </c>
      <c r="AB326" s="24">
        <v>0</v>
      </c>
      <c r="AC326" s="24">
        <v>0</v>
      </c>
      <c r="AD326" s="24">
        <v>0</v>
      </c>
      <c r="AE326" s="24">
        <v>1000</v>
      </c>
      <c r="AF326" s="24">
        <v>5000</v>
      </c>
      <c r="AG326" s="24">
        <v>10000</v>
      </c>
      <c r="AH326" s="24">
        <v>0</v>
      </c>
      <c r="AI326" s="24">
        <v>0</v>
      </c>
      <c r="AJ326" s="24">
        <v>0</v>
      </c>
      <c r="AK326" s="24">
        <v>0</v>
      </c>
      <c r="AL326" s="24">
        <v>1600</v>
      </c>
      <c r="AM326" s="24">
        <v>6000</v>
      </c>
      <c r="AN326" s="24">
        <v>0</v>
      </c>
      <c r="AO326" s="24">
        <v>0</v>
      </c>
      <c r="AP326" s="24">
        <v>0</v>
      </c>
      <c r="AQ326" s="24">
        <v>0</v>
      </c>
      <c r="AR326" s="24">
        <v>0</v>
      </c>
      <c r="AS326" s="24">
        <v>0</v>
      </c>
      <c r="AT326" s="24">
        <v>24000</v>
      </c>
      <c r="AU326" s="27">
        <v>0</v>
      </c>
      <c r="AV326" s="24">
        <v>2000</v>
      </c>
      <c r="AW326" s="24">
        <v>0</v>
      </c>
      <c r="AX326" s="24">
        <v>0</v>
      </c>
      <c r="AY326" s="24">
        <v>0</v>
      </c>
      <c r="AZ326" s="24">
        <v>10000</v>
      </c>
      <c r="BA326" s="24">
        <v>0</v>
      </c>
      <c r="BB326" s="24">
        <v>0</v>
      </c>
      <c r="BC326" s="24">
        <v>0</v>
      </c>
      <c r="BD326" s="24">
        <v>0</v>
      </c>
      <c r="BE326" s="24">
        <v>0</v>
      </c>
      <c r="BF326" s="24">
        <v>0</v>
      </c>
      <c r="BG326" s="24">
        <v>0</v>
      </c>
      <c r="BH326" s="24">
        <v>0</v>
      </c>
      <c r="BI326" s="24">
        <v>8000</v>
      </c>
      <c r="BJ326" s="24">
        <v>0</v>
      </c>
      <c r="BK326" s="24">
        <v>0</v>
      </c>
      <c r="BL326" s="24">
        <v>0</v>
      </c>
      <c r="BM326" s="24">
        <v>0</v>
      </c>
      <c r="BN326" s="24">
        <v>0</v>
      </c>
      <c r="BO326" s="24">
        <v>0</v>
      </c>
      <c r="BP326" s="24">
        <v>0</v>
      </c>
      <c r="BQ326" s="24">
        <v>0</v>
      </c>
      <c r="BR326" s="24">
        <v>0</v>
      </c>
      <c r="BS326" s="24">
        <v>0</v>
      </c>
      <c r="BT326" s="24">
        <v>0</v>
      </c>
      <c r="BU326" s="24">
        <v>0</v>
      </c>
      <c r="BV326" s="24">
        <v>0</v>
      </c>
      <c r="BW326" s="24">
        <v>0</v>
      </c>
      <c r="BX326" s="24">
        <v>0</v>
      </c>
      <c r="BY326" s="24">
        <v>0</v>
      </c>
      <c r="BZ326" s="24">
        <v>0</v>
      </c>
      <c r="CA326" s="24">
        <v>0</v>
      </c>
    </row>
    <row r="327" spans="1:79" ht="45.75" customHeight="1" x14ac:dyDescent="0.25">
      <c r="A327" s="23">
        <v>633</v>
      </c>
      <c r="B327" s="23">
        <f>VLOOKUP(H327,[1]TT3040!G:P,2,FALSE)</f>
        <v>204</v>
      </c>
      <c r="C327" s="24" t="str">
        <f>VLOOKUP(H327,[1]TT3040!G:P,9,FALSE)</f>
        <v>6. THUỐC ĐIỀU TRỊ KÝ SINH TRÙNG, CHỐNG NHIỄM KHUẨN</v>
      </c>
      <c r="D327" s="23" t="str">
        <f>VLOOKUP(H327,[1]TT3040!G:P,10,FALSE)</f>
        <v>6.2.1. Thuốc nhóm beta-lactam</v>
      </c>
      <c r="E327" s="23" t="s">
        <v>1904</v>
      </c>
      <c r="F327" s="24" t="s">
        <v>1905</v>
      </c>
      <c r="G327" s="24" t="s">
        <v>1906</v>
      </c>
      <c r="H327" s="14" t="s">
        <v>1899</v>
      </c>
      <c r="I327" s="24" t="s">
        <v>1439</v>
      </c>
      <c r="J327" s="24" t="s">
        <v>85</v>
      </c>
      <c r="K327" s="24" t="s">
        <v>1774</v>
      </c>
      <c r="L327" s="24" t="s">
        <v>1907</v>
      </c>
      <c r="M327" s="24" t="s">
        <v>133</v>
      </c>
      <c r="N327" s="24" t="s">
        <v>89</v>
      </c>
      <c r="O327" s="24" t="s">
        <v>103</v>
      </c>
      <c r="P327" s="25">
        <v>51345</v>
      </c>
      <c r="Q327" s="25">
        <v>32150</v>
      </c>
      <c r="R327" s="25">
        <v>1650741750</v>
      </c>
      <c r="S327" s="26" t="s">
        <v>134</v>
      </c>
      <c r="T327" s="23" t="s">
        <v>135</v>
      </c>
      <c r="U327" s="24" t="s">
        <v>136</v>
      </c>
      <c r="V327" s="24"/>
      <c r="W327" s="24">
        <v>0</v>
      </c>
      <c r="X327" s="24">
        <v>0</v>
      </c>
      <c r="Y327" s="24">
        <v>0</v>
      </c>
      <c r="Z327" s="24">
        <v>0</v>
      </c>
      <c r="AA327" s="24">
        <v>0</v>
      </c>
      <c r="AB327" s="24">
        <v>0</v>
      </c>
      <c r="AC327" s="24">
        <v>0</v>
      </c>
      <c r="AD327" s="24">
        <v>0</v>
      </c>
      <c r="AE327" s="24">
        <v>0</v>
      </c>
      <c r="AF327" s="24">
        <v>0</v>
      </c>
      <c r="AG327" s="24">
        <v>0</v>
      </c>
      <c r="AH327" s="24">
        <v>15000</v>
      </c>
      <c r="AI327" s="24">
        <v>0</v>
      </c>
      <c r="AJ327" s="24">
        <v>0</v>
      </c>
      <c r="AK327" s="24">
        <v>0</v>
      </c>
      <c r="AL327" s="24">
        <v>0</v>
      </c>
      <c r="AM327" s="24">
        <v>3000</v>
      </c>
      <c r="AN327" s="24">
        <v>0</v>
      </c>
      <c r="AO327" s="24">
        <v>6000</v>
      </c>
      <c r="AP327" s="24">
        <v>0</v>
      </c>
      <c r="AQ327" s="24">
        <v>0</v>
      </c>
      <c r="AR327" s="24">
        <v>0</v>
      </c>
      <c r="AS327" s="24">
        <v>0</v>
      </c>
      <c r="AT327" s="24">
        <v>6000</v>
      </c>
      <c r="AU327" s="27">
        <v>0</v>
      </c>
      <c r="AV327" s="24">
        <v>0</v>
      </c>
      <c r="AW327" s="24">
        <v>0</v>
      </c>
      <c r="AX327" s="24">
        <v>0</v>
      </c>
      <c r="AY327" s="24">
        <v>0</v>
      </c>
      <c r="AZ327" s="24">
        <v>0</v>
      </c>
      <c r="BA327" s="24">
        <v>0</v>
      </c>
      <c r="BB327" s="24">
        <v>0</v>
      </c>
      <c r="BC327" s="24">
        <v>0</v>
      </c>
      <c r="BD327" s="24">
        <v>0</v>
      </c>
      <c r="BE327" s="24">
        <v>2000</v>
      </c>
      <c r="BF327" s="24">
        <v>0</v>
      </c>
      <c r="BG327" s="24">
        <v>0</v>
      </c>
      <c r="BH327" s="24">
        <v>0</v>
      </c>
      <c r="BI327" s="24">
        <v>0</v>
      </c>
      <c r="BJ327" s="24">
        <v>0</v>
      </c>
      <c r="BK327" s="24">
        <v>150</v>
      </c>
      <c r="BL327" s="24">
        <v>0</v>
      </c>
      <c r="BM327" s="24">
        <v>0</v>
      </c>
      <c r="BN327" s="24">
        <v>0</v>
      </c>
      <c r="BO327" s="24">
        <v>0</v>
      </c>
      <c r="BP327" s="24">
        <v>0</v>
      </c>
      <c r="BQ327" s="24">
        <v>0</v>
      </c>
      <c r="BR327" s="24">
        <v>0</v>
      </c>
      <c r="BS327" s="24">
        <v>0</v>
      </c>
      <c r="BT327" s="24">
        <v>0</v>
      </c>
      <c r="BU327" s="24">
        <v>0</v>
      </c>
      <c r="BV327" s="24">
        <v>0</v>
      </c>
      <c r="BW327" s="24">
        <v>0</v>
      </c>
      <c r="BX327" s="24">
        <v>0</v>
      </c>
      <c r="BY327" s="24">
        <v>0</v>
      </c>
      <c r="BZ327" s="24">
        <v>0</v>
      </c>
      <c r="CA327" s="24">
        <v>0</v>
      </c>
    </row>
    <row r="328" spans="1:79" ht="45.75" customHeight="1" x14ac:dyDescent="0.25">
      <c r="A328" s="23">
        <v>630</v>
      </c>
      <c r="B328" s="23">
        <f>VLOOKUP(H328,[1]TT3040!G:P,2,FALSE)</f>
        <v>206</v>
      </c>
      <c r="C328" s="24" t="str">
        <f>VLOOKUP(H328,[1]TT3040!G:P,9,FALSE)</f>
        <v>6. THUỐC ĐIỀU TRỊ KÝ SINH TRÙNG, CHỐNG NHIỄM KHUẨN</v>
      </c>
      <c r="D328" s="23" t="str">
        <f>VLOOKUP(H328,[1]TT3040!G:P,10,FALSE)</f>
        <v>6.2.1. Thuốc nhóm beta-lactam</v>
      </c>
      <c r="E328" s="23" t="s">
        <v>1908</v>
      </c>
      <c r="F328" s="24" t="s">
        <v>1909</v>
      </c>
      <c r="G328" s="24" t="s">
        <v>1910</v>
      </c>
      <c r="H328" s="14" t="s">
        <v>1911</v>
      </c>
      <c r="I328" s="24" t="s">
        <v>1912</v>
      </c>
      <c r="J328" s="24" t="s">
        <v>252</v>
      </c>
      <c r="K328" s="24" t="s">
        <v>267</v>
      </c>
      <c r="L328" s="24" t="s">
        <v>1913</v>
      </c>
      <c r="M328" s="24" t="s">
        <v>1225</v>
      </c>
      <c r="N328" s="24" t="s">
        <v>89</v>
      </c>
      <c r="O328" s="24" t="s">
        <v>257</v>
      </c>
      <c r="P328" s="25">
        <v>504</v>
      </c>
      <c r="Q328" s="25">
        <v>896508</v>
      </c>
      <c r="R328" s="25">
        <v>451840032</v>
      </c>
      <c r="S328" s="26" t="s">
        <v>1226</v>
      </c>
      <c r="T328" s="23" t="s">
        <v>1227</v>
      </c>
      <c r="U328" s="24" t="s">
        <v>1228</v>
      </c>
      <c r="V328" s="24"/>
      <c r="W328" s="24">
        <v>0</v>
      </c>
      <c r="X328" s="24">
        <v>0</v>
      </c>
      <c r="Y328" s="24">
        <v>20000</v>
      </c>
      <c r="Z328" s="24">
        <v>0</v>
      </c>
      <c r="AA328" s="24">
        <v>0</v>
      </c>
      <c r="AB328" s="24">
        <v>0</v>
      </c>
      <c r="AC328" s="24">
        <v>0</v>
      </c>
      <c r="AD328" s="24">
        <v>0</v>
      </c>
      <c r="AE328" s="24">
        <v>0</v>
      </c>
      <c r="AF328" s="24">
        <v>0</v>
      </c>
      <c r="AG328" s="24">
        <v>0</v>
      </c>
      <c r="AH328" s="24">
        <v>0</v>
      </c>
      <c r="AI328" s="24">
        <v>0</v>
      </c>
      <c r="AJ328" s="24">
        <v>0</v>
      </c>
      <c r="AK328" s="24">
        <v>60000</v>
      </c>
      <c r="AL328" s="24">
        <v>56000</v>
      </c>
      <c r="AM328" s="24">
        <v>0</v>
      </c>
      <c r="AN328" s="24">
        <v>0</v>
      </c>
      <c r="AO328" s="24">
        <v>116000</v>
      </c>
      <c r="AP328" s="24">
        <v>0</v>
      </c>
      <c r="AQ328" s="24">
        <v>296908</v>
      </c>
      <c r="AR328" s="24">
        <v>0</v>
      </c>
      <c r="AS328" s="24">
        <v>20000</v>
      </c>
      <c r="AT328" s="24">
        <v>2000</v>
      </c>
      <c r="AU328" s="27">
        <v>14600</v>
      </c>
      <c r="AV328" s="24">
        <v>0</v>
      </c>
      <c r="AW328" s="24">
        <v>0</v>
      </c>
      <c r="AX328" s="24">
        <v>0</v>
      </c>
      <c r="AY328" s="24">
        <v>7000</v>
      </c>
      <c r="AZ328" s="24">
        <v>0</v>
      </c>
      <c r="BA328" s="24">
        <v>300000</v>
      </c>
      <c r="BB328" s="24">
        <v>0</v>
      </c>
      <c r="BC328" s="24">
        <v>0</v>
      </c>
      <c r="BD328" s="24">
        <v>0</v>
      </c>
      <c r="BE328" s="24">
        <v>4000</v>
      </c>
      <c r="BF328" s="24">
        <v>0</v>
      </c>
      <c r="BG328" s="24">
        <v>0</v>
      </c>
      <c r="BH328" s="24">
        <v>0</v>
      </c>
      <c r="BI328" s="24">
        <v>0</v>
      </c>
      <c r="BJ328" s="24">
        <v>0</v>
      </c>
      <c r="BK328" s="24">
        <v>0</v>
      </c>
      <c r="BL328" s="24">
        <v>0</v>
      </c>
      <c r="BM328" s="24">
        <v>0</v>
      </c>
      <c r="BN328" s="24">
        <v>0</v>
      </c>
      <c r="BO328" s="24">
        <v>0</v>
      </c>
      <c r="BP328" s="24">
        <v>0</v>
      </c>
      <c r="BQ328" s="24">
        <v>0</v>
      </c>
      <c r="BR328" s="24">
        <v>0</v>
      </c>
      <c r="BS328" s="24">
        <v>0</v>
      </c>
      <c r="BT328" s="24">
        <v>0</v>
      </c>
      <c r="BU328" s="24">
        <v>0</v>
      </c>
      <c r="BV328" s="24">
        <v>0</v>
      </c>
      <c r="BW328" s="24">
        <v>0</v>
      </c>
      <c r="BX328" s="24">
        <v>0</v>
      </c>
      <c r="BY328" s="24">
        <v>0</v>
      </c>
      <c r="BZ328" s="24">
        <v>0</v>
      </c>
      <c r="CA328" s="24">
        <v>0</v>
      </c>
    </row>
    <row r="329" spans="1:79" ht="45.75" customHeight="1" x14ac:dyDescent="0.25">
      <c r="A329" s="23">
        <v>631</v>
      </c>
      <c r="B329" s="23">
        <f>VLOOKUP(H329,[1]TT3040!G:P,2,FALSE)</f>
        <v>206</v>
      </c>
      <c r="C329" s="24" t="str">
        <f>VLOOKUP(H329,[1]TT3040!G:P,9,FALSE)</f>
        <v>6. THUỐC ĐIỀU TRỊ KÝ SINH TRÙNG, CHỐNG NHIỄM KHUẨN</v>
      </c>
      <c r="D329" s="23" t="str">
        <f>VLOOKUP(H329,[1]TT3040!G:P,10,FALSE)</f>
        <v>6.2.1. Thuốc nhóm beta-lactam</v>
      </c>
      <c r="E329" s="23" t="s">
        <v>1914</v>
      </c>
      <c r="F329" s="24" t="s">
        <v>1915</v>
      </c>
      <c r="G329" s="24" t="s">
        <v>1910</v>
      </c>
      <c r="H329" s="14" t="s">
        <v>1911</v>
      </c>
      <c r="I329" s="24" t="s">
        <v>1916</v>
      </c>
      <c r="J329" s="24" t="s">
        <v>252</v>
      </c>
      <c r="K329" s="24" t="s">
        <v>1917</v>
      </c>
      <c r="L329" s="24" t="s">
        <v>1918</v>
      </c>
      <c r="M329" s="24" t="s">
        <v>1225</v>
      </c>
      <c r="N329" s="24" t="s">
        <v>89</v>
      </c>
      <c r="O329" s="24" t="s">
        <v>257</v>
      </c>
      <c r="P329" s="41">
        <v>283.5</v>
      </c>
      <c r="Q329" s="25">
        <v>97200</v>
      </c>
      <c r="R329" s="25">
        <v>27556200</v>
      </c>
      <c r="S329" s="26" t="s">
        <v>1226</v>
      </c>
      <c r="T329" s="23" t="s">
        <v>1227</v>
      </c>
      <c r="U329" s="24" t="s">
        <v>1228</v>
      </c>
      <c r="V329" s="24"/>
      <c r="W329" s="24">
        <v>0</v>
      </c>
      <c r="X329" s="24">
        <v>0</v>
      </c>
      <c r="Y329" s="24">
        <v>0</v>
      </c>
      <c r="Z329" s="24">
        <v>0</v>
      </c>
      <c r="AA329" s="24">
        <v>0</v>
      </c>
      <c r="AB329" s="24">
        <v>0</v>
      </c>
      <c r="AC329" s="24">
        <v>0</v>
      </c>
      <c r="AD329" s="24">
        <v>0</v>
      </c>
      <c r="AE329" s="24">
        <v>0</v>
      </c>
      <c r="AF329" s="24">
        <v>0</v>
      </c>
      <c r="AG329" s="24">
        <v>0</v>
      </c>
      <c r="AH329" s="24">
        <v>0</v>
      </c>
      <c r="AI329" s="24">
        <v>0</v>
      </c>
      <c r="AJ329" s="24">
        <v>0</v>
      </c>
      <c r="AK329" s="24">
        <v>60000</v>
      </c>
      <c r="AL329" s="24">
        <v>4000</v>
      </c>
      <c r="AM329" s="24">
        <v>0</v>
      </c>
      <c r="AN329" s="24">
        <v>0</v>
      </c>
      <c r="AO329" s="24">
        <v>0</v>
      </c>
      <c r="AP329" s="24">
        <v>0</v>
      </c>
      <c r="AQ329" s="24">
        <v>25200</v>
      </c>
      <c r="AR329" s="24">
        <v>0</v>
      </c>
      <c r="AS329" s="24">
        <v>0</v>
      </c>
      <c r="AT329" s="24">
        <v>5000</v>
      </c>
      <c r="AU329" s="27">
        <v>0</v>
      </c>
      <c r="AV329" s="24">
        <v>0</v>
      </c>
      <c r="AW329" s="24">
        <v>0</v>
      </c>
      <c r="AX329" s="24">
        <v>0</v>
      </c>
      <c r="AY329" s="24">
        <v>0</v>
      </c>
      <c r="AZ329" s="24">
        <v>0</v>
      </c>
      <c r="BA329" s="24">
        <v>0</v>
      </c>
      <c r="BB329" s="24">
        <v>0</v>
      </c>
      <c r="BC329" s="24">
        <v>0</v>
      </c>
      <c r="BD329" s="24">
        <v>0</v>
      </c>
      <c r="BE329" s="24">
        <v>3000</v>
      </c>
      <c r="BF329" s="24">
        <v>0</v>
      </c>
      <c r="BG329" s="24">
        <v>0</v>
      </c>
      <c r="BH329" s="24">
        <v>0</v>
      </c>
      <c r="BI329" s="24">
        <v>0</v>
      </c>
      <c r="BJ329" s="24">
        <v>0</v>
      </c>
      <c r="BK329" s="24">
        <v>0</v>
      </c>
      <c r="BL329" s="24">
        <v>0</v>
      </c>
      <c r="BM329" s="24">
        <v>0</v>
      </c>
      <c r="BN329" s="24">
        <v>0</v>
      </c>
      <c r="BO329" s="24">
        <v>0</v>
      </c>
      <c r="BP329" s="24">
        <v>0</v>
      </c>
      <c r="BQ329" s="24">
        <v>0</v>
      </c>
      <c r="BR329" s="24">
        <v>0</v>
      </c>
      <c r="BS329" s="24">
        <v>0</v>
      </c>
      <c r="BT329" s="24">
        <v>0</v>
      </c>
      <c r="BU329" s="24">
        <v>0</v>
      </c>
      <c r="BV329" s="24">
        <v>0</v>
      </c>
      <c r="BW329" s="24">
        <v>0</v>
      </c>
      <c r="BX329" s="24">
        <v>0</v>
      </c>
      <c r="BY329" s="24">
        <v>0</v>
      </c>
      <c r="BZ329" s="24">
        <v>0</v>
      </c>
      <c r="CA329" s="24">
        <v>0</v>
      </c>
    </row>
    <row r="330" spans="1:79" ht="45.75" customHeight="1" x14ac:dyDescent="0.25">
      <c r="A330" s="29"/>
      <c r="B330" s="29"/>
      <c r="C330" s="24" t="s">
        <v>1743</v>
      </c>
      <c r="D330" s="29" t="s">
        <v>1919</v>
      </c>
      <c r="E330" s="29"/>
      <c r="F330" s="29"/>
      <c r="G330" s="29"/>
      <c r="H330" s="17"/>
      <c r="I330" s="29"/>
      <c r="J330" s="29"/>
      <c r="K330" s="29"/>
      <c r="L330" s="29"/>
      <c r="M330" s="29"/>
      <c r="N330" s="29"/>
      <c r="O330" s="29"/>
      <c r="P330" s="42"/>
      <c r="Q330" s="30"/>
      <c r="R330" s="30"/>
      <c r="S330" s="30"/>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31"/>
      <c r="AV330" s="29"/>
      <c r="AW330" s="29"/>
      <c r="AX330" s="29"/>
      <c r="AY330" s="29"/>
      <c r="AZ330" s="29"/>
      <c r="BA330" s="29"/>
      <c r="BB330" s="29"/>
      <c r="BC330" s="29"/>
      <c r="BD330" s="29"/>
      <c r="BE330" s="29"/>
      <c r="BF330" s="29"/>
      <c r="BG330" s="29"/>
      <c r="BH330" s="29"/>
      <c r="BI330" s="29"/>
      <c r="BJ330" s="29"/>
      <c r="BK330" s="29"/>
      <c r="BL330" s="29"/>
      <c r="BM330" s="29"/>
      <c r="BN330" s="29"/>
      <c r="BO330" s="29"/>
      <c r="BP330" s="29"/>
      <c r="BQ330" s="29"/>
      <c r="BR330" s="29"/>
      <c r="BS330" s="29"/>
      <c r="BT330" s="29"/>
      <c r="BU330" s="29"/>
      <c r="BV330" s="29"/>
      <c r="BW330" s="29"/>
      <c r="BX330" s="29"/>
      <c r="BY330" s="29"/>
      <c r="BZ330" s="29"/>
      <c r="CA330" s="29"/>
    </row>
    <row r="331" spans="1:79" ht="45.75" customHeight="1" x14ac:dyDescent="0.25">
      <c r="A331" s="23">
        <v>542</v>
      </c>
      <c r="B331" s="23">
        <f>VLOOKUP(H331,[1]TT3040!G:P,2,FALSE)</f>
        <v>211</v>
      </c>
      <c r="C331" s="24" t="str">
        <f>VLOOKUP(H331,[1]TT3040!G:P,9,FALSE)</f>
        <v>6. THUỐC ĐIỀU TRỊ KÝ SINH TRÙNG, CHỐNG NHIỄM KHUẨN</v>
      </c>
      <c r="D331" s="23" t="str">
        <f>VLOOKUP(H331,[1]TT3040!G:P,10,FALSE)</f>
        <v>6.2.2. Thuốc nhóm aminoglycosid</v>
      </c>
      <c r="E331" s="23" t="s">
        <v>1920</v>
      </c>
      <c r="F331" s="24" t="s">
        <v>1921</v>
      </c>
      <c r="G331" s="24" t="s">
        <v>1922</v>
      </c>
      <c r="H331" s="24" t="s">
        <v>1922</v>
      </c>
      <c r="I331" s="24" t="s">
        <v>1923</v>
      </c>
      <c r="J331" s="24" t="s">
        <v>180</v>
      </c>
      <c r="K331" s="24" t="s">
        <v>181</v>
      </c>
      <c r="L331" s="24" t="s">
        <v>1924</v>
      </c>
      <c r="M331" s="24" t="s">
        <v>171</v>
      </c>
      <c r="N331" s="24" t="s">
        <v>89</v>
      </c>
      <c r="O331" s="24" t="s">
        <v>103</v>
      </c>
      <c r="P331" s="25">
        <v>2000</v>
      </c>
      <c r="Q331" s="25">
        <v>33600</v>
      </c>
      <c r="R331" s="25">
        <v>67200000</v>
      </c>
      <c r="S331" s="26" t="s">
        <v>172</v>
      </c>
      <c r="T331" s="23" t="s">
        <v>173</v>
      </c>
      <c r="U331" s="24" t="s">
        <v>174</v>
      </c>
      <c r="V331" s="24"/>
      <c r="W331" s="24">
        <v>0</v>
      </c>
      <c r="X331" s="24">
        <v>0</v>
      </c>
      <c r="Y331" s="24">
        <v>1000</v>
      </c>
      <c r="Z331" s="24">
        <v>0</v>
      </c>
      <c r="AA331" s="24">
        <v>0</v>
      </c>
      <c r="AB331" s="24">
        <v>300</v>
      </c>
      <c r="AC331" s="24">
        <v>0</v>
      </c>
      <c r="AD331" s="24">
        <v>0</v>
      </c>
      <c r="AE331" s="24">
        <v>0</v>
      </c>
      <c r="AF331" s="24">
        <v>0</v>
      </c>
      <c r="AG331" s="24">
        <v>0</v>
      </c>
      <c r="AH331" s="24">
        <v>0</v>
      </c>
      <c r="AI331" s="24">
        <v>0</v>
      </c>
      <c r="AJ331" s="24">
        <v>0</v>
      </c>
      <c r="AK331" s="24">
        <v>0</v>
      </c>
      <c r="AL331" s="24">
        <v>0</v>
      </c>
      <c r="AM331" s="24">
        <v>0</v>
      </c>
      <c r="AN331" s="24">
        <v>1200</v>
      </c>
      <c r="AO331" s="24">
        <v>0</v>
      </c>
      <c r="AP331" s="24">
        <v>0</v>
      </c>
      <c r="AQ331" s="24">
        <v>300</v>
      </c>
      <c r="AR331" s="24">
        <v>1000</v>
      </c>
      <c r="AS331" s="24">
        <v>0</v>
      </c>
      <c r="AT331" s="24">
        <v>10000</v>
      </c>
      <c r="AU331" s="43">
        <v>0</v>
      </c>
      <c r="AV331" s="43">
        <v>5000</v>
      </c>
      <c r="AW331" s="43">
        <v>12000</v>
      </c>
      <c r="AX331" s="43">
        <v>500</v>
      </c>
      <c r="AY331" s="43">
        <v>0</v>
      </c>
      <c r="AZ331" s="43">
        <v>0</v>
      </c>
      <c r="BA331" s="43">
        <v>0</v>
      </c>
      <c r="BB331" s="43">
        <v>200</v>
      </c>
      <c r="BC331" s="43">
        <v>0</v>
      </c>
      <c r="BD331" s="43">
        <v>2100</v>
      </c>
      <c r="BE331" s="43">
        <v>0</v>
      </c>
      <c r="BF331" s="43">
        <v>0</v>
      </c>
      <c r="BG331" s="43">
        <v>0</v>
      </c>
      <c r="BH331" s="43">
        <v>0</v>
      </c>
      <c r="BI331" s="43">
        <v>0</v>
      </c>
      <c r="BJ331" s="43">
        <v>0</v>
      </c>
      <c r="BK331" s="43">
        <v>0</v>
      </c>
      <c r="BL331" s="43">
        <v>0</v>
      </c>
      <c r="BM331" s="43">
        <v>0</v>
      </c>
      <c r="BN331" s="43">
        <v>0</v>
      </c>
      <c r="BO331" s="43">
        <v>0</v>
      </c>
      <c r="BP331" s="43">
        <v>0</v>
      </c>
      <c r="BQ331" s="43">
        <v>0</v>
      </c>
      <c r="BR331" s="43">
        <v>0</v>
      </c>
      <c r="BS331" s="43">
        <v>0</v>
      </c>
      <c r="BT331" s="43">
        <v>0</v>
      </c>
      <c r="BU331" s="43">
        <v>0</v>
      </c>
      <c r="BV331" s="43">
        <v>0</v>
      </c>
      <c r="BW331" s="43">
        <v>0</v>
      </c>
      <c r="BX331" s="43">
        <v>0</v>
      </c>
      <c r="BY331" s="43">
        <v>0</v>
      </c>
      <c r="BZ331" s="43">
        <v>0</v>
      </c>
      <c r="CA331" s="43">
        <v>0</v>
      </c>
    </row>
    <row r="332" spans="1:79" ht="45.75" customHeight="1" x14ac:dyDescent="0.25">
      <c r="A332" s="23">
        <v>543</v>
      </c>
      <c r="B332" s="23">
        <f>VLOOKUP(H332,[1]TT3040!G:P,2,FALSE)</f>
        <v>211</v>
      </c>
      <c r="C332" s="24" t="str">
        <f>VLOOKUP(H332,[1]TT3040!G:P,9,FALSE)</f>
        <v>6. THUỐC ĐIỀU TRỊ KÝ SINH TRÙNG, CHỐNG NHIỄM KHUẨN</v>
      </c>
      <c r="D332" s="23" t="str">
        <f>VLOOKUP(H332,[1]TT3040!G:P,10,FALSE)</f>
        <v>6.2.2. Thuốc nhóm aminoglycosid</v>
      </c>
      <c r="E332" s="23" t="s">
        <v>1925</v>
      </c>
      <c r="F332" s="24" t="s">
        <v>1926</v>
      </c>
      <c r="G332" s="24" t="s">
        <v>1927</v>
      </c>
      <c r="H332" s="24" t="s">
        <v>1922</v>
      </c>
      <c r="I332" s="24" t="s">
        <v>662</v>
      </c>
      <c r="J332" s="24" t="s">
        <v>85</v>
      </c>
      <c r="K332" s="24" t="s">
        <v>99</v>
      </c>
      <c r="L332" s="24" t="s">
        <v>1928</v>
      </c>
      <c r="M332" s="24" t="s">
        <v>112</v>
      </c>
      <c r="N332" s="24" t="s">
        <v>89</v>
      </c>
      <c r="O332" s="24" t="s">
        <v>90</v>
      </c>
      <c r="P332" s="25">
        <v>945</v>
      </c>
      <c r="Q332" s="25">
        <v>156600</v>
      </c>
      <c r="R332" s="25">
        <v>147987000</v>
      </c>
      <c r="S332" s="26" t="s">
        <v>113</v>
      </c>
      <c r="T332" s="23" t="s">
        <v>114</v>
      </c>
      <c r="U332" s="24" t="s">
        <v>115</v>
      </c>
      <c r="V332" s="24"/>
      <c r="W332" s="24">
        <v>0</v>
      </c>
      <c r="X332" s="24">
        <v>0</v>
      </c>
      <c r="Y332" s="24">
        <v>10000</v>
      </c>
      <c r="Z332" s="24">
        <v>2500</v>
      </c>
      <c r="AA332" s="24">
        <v>0</v>
      </c>
      <c r="AB332" s="24">
        <v>0</v>
      </c>
      <c r="AC332" s="24">
        <v>0</v>
      </c>
      <c r="AD332" s="24">
        <v>0</v>
      </c>
      <c r="AE332" s="24">
        <v>0</v>
      </c>
      <c r="AF332" s="24">
        <v>2000</v>
      </c>
      <c r="AG332" s="24">
        <v>0</v>
      </c>
      <c r="AH332" s="24">
        <v>50000</v>
      </c>
      <c r="AI332" s="24">
        <v>0</v>
      </c>
      <c r="AJ332" s="24">
        <v>0</v>
      </c>
      <c r="AK332" s="24">
        <v>20000</v>
      </c>
      <c r="AL332" s="24">
        <v>0</v>
      </c>
      <c r="AM332" s="24">
        <v>0</v>
      </c>
      <c r="AN332" s="24">
        <v>0</v>
      </c>
      <c r="AO332" s="24">
        <v>0</v>
      </c>
      <c r="AP332" s="24">
        <v>4000</v>
      </c>
      <c r="AQ332" s="24">
        <v>6000</v>
      </c>
      <c r="AR332" s="24">
        <v>100</v>
      </c>
      <c r="AS332" s="24">
        <v>0</v>
      </c>
      <c r="AT332" s="24">
        <v>4000</v>
      </c>
      <c r="AU332" s="43">
        <v>0</v>
      </c>
      <c r="AV332" s="43">
        <v>5000</v>
      </c>
      <c r="AW332" s="43">
        <v>0</v>
      </c>
      <c r="AX332" s="43">
        <v>26000</v>
      </c>
      <c r="AY332" s="43">
        <v>0</v>
      </c>
      <c r="AZ332" s="43">
        <v>0</v>
      </c>
      <c r="BA332" s="43">
        <v>10000</v>
      </c>
      <c r="BB332" s="43">
        <v>5000</v>
      </c>
      <c r="BC332" s="43">
        <v>0</v>
      </c>
      <c r="BD332" s="43">
        <v>2000</v>
      </c>
      <c r="BE332" s="43">
        <v>4000</v>
      </c>
      <c r="BF332" s="43">
        <v>0</v>
      </c>
      <c r="BG332" s="43">
        <v>1000</v>
      </c>
      <c r="BH332" s="43">
        <v>0</v>
      </c>
      <c r="BI332" s="43">
        <v>4000</v>
      </c>
      <c r="BJ332" s="43">
        <v>0</v>
      </c>
      <c r="BK332" s="43">
        <v>0</v>
      </c>
      <c r="BL332" s="43">
        <v>1000</v>
      </c>
      <c r="BM332" s="43">
        <v>0</v>
      </c>
      <c r="BN332" s="43">
        <v>0</v>
      </c>
      <c r="BO332" s="43">
        <v>0</v>
      </c>
      <c r="BP332" s="43">
        <v>0</v>
      </c>
      <c r="BQ332" s="43">
        <v>0</v>
      </c>
      <c r="BR332" s="43">
        <v>0</v>
      </c>
      <c r="BS332" s="43">
        <v>0</v>
      </c>
      <c r="BT332" s="43">
        <v>0</v>
      </c>
      <c r="BU332" s="43">
        <v>0</v>
      </c>
      <c r="BV332" s="43">
        <v>0</v>
      </c>
      <c r="BW332" s="43">
        <v>0</v>
      </c>
      <c r="BX332" s="43">
        <v>0</v>
      </c>
      <c r="BY332" s="43">
        <v>0</v>
      </c>
      <c r="BZ332" s="43">
        <v>0</v>
      </c>
      <c r="CA332" s="43">
        <v>0</v>
      </c>
    </row>
    <row r="333" spans="1:79" ht="45.75" customHeight="1" x14ac:dyDescent="0.25">
      <c r="A333" s="23">
        <v>325</v>
      </c>
      <c r="B333" s="23">
        <f>VLOOKUP(H333,[1]TT3040!G:P,2,FALSE)</f>
        <v>214</v>
      </c>
      <c r="C333" s="24" t="str">
        <f>VLOOKUP(H333,[1]TT3040!G:P,9,FALSE)</f>
        <v>6. THUỐC ĐIỀU TRỊ KÝ SINH TRÙNG, CHỐNG NHIỄM KHUẨN</v>
      </c>
      <c r="D333" s="23" t="str">
        <f>VLOOKUP(H333,[1]TT3040!G:P,10,FALSE)</f>
        <v>6.2.2. Thuốc nhóm aminoglycosid</v>
      </c>
      <c r="E333" s="23" t="s">
        <v>1929</v>
      </c>
      <c r="F333" s="24" t="s">
        <v>1930</v>
      </c>
      <c r="G333" s="24" t="s">
        <v>1931</v>
      </c>
      <c r="H333" s="14" t="s">
        <v>1932</v>
      </c>
      <c r="I333" s="24" t="s">
        <v>1933</v>
      </c>
      <c r="J333" s="24" t="s">
        <v>1934</v>
      </c>
      <c r="K333" s="24" t="s">
        <v>1935</v>
      </c>
      <c r="L333" s="24" t="s">
        <v>1936</v>
      </c>
      <c r="M333" s="24" t="s">
        <v>1937</v>
      </c>
      <c r="N333" s="24" t="s">
        <v>1938</v>
      </c>
      <c r="O333" s="24" t="s">
        <v>1939</v>
      </c>
      <c r="P333" s="25">
        <v>51900</v>
      </c>
      <c r="Q333" s="25">
        <v>10910</v>
      </c>
      <c r="R333" s="25">
        <v>566229000</v>
      </c>
      <c r="S333" s="26" t="s">
        <v>104</v>
      </c>
      <c r="T333" s="23" t="s">
        <v>105</v>
      </c>
      <c r="U333" s="24" t="s">
        <v>106</v>
      </c>
      <c r="V333" s="24"/>
      <c r="W333" s="24">
        <v>0</v>
      </c>
      <c r="X333" s="24">
        <v>0</v>
      </c>
      <c r="Y333" s="24">
        <v>1200</v>
      </c>
      <c r="Z333" s="24">
        <v>0</v>
      </c>
      <c r="AA333" s="24">
        <v>0</v>
      </c>
      <c r="AB333" s="24">
        <v>0</v>
      </c>
      <c r="AC333" s="24">
        <v>0</v>
      </c>
      <c r="AD333" s="24">
        <v>0</v>
      </c>
      <c r="AE333" s="24">
        <v>0</v>
      </c>
      <c r="AF333" s="24">
        <v>0</v>
      </c>
      <c r="AG333" s="24">
        <v>0</v>
      </c>
      <c r="AH333" s="24">
        <v>0</v>
      </c>
      <c r="AI333" s="24">
        <v>0</v>
      </c>
      <c r="AJ333" s="24">
        <v>0</v>
      </c>
      <c r="AK333" s="24">
        <v>1000</v>
      </c>
      <c r="AL333" s="24">
        <v>0</v>
      </c>
      <c r="AM333" s="24">
        <v>2000</v>
      </c>
      <c r="AN333" s="24">
        <v>500</v>
      </c>
      <c r="AO333" s="24">
        <v>0</v>
      </c>
      <c r="AP333" s="24">
        <v>0</v>
      </c>
      <c r="AQ333" s="24">
        <v>250</v>
      </c>
      <c r="AR333" s="24">
        <v>300</v>
      </c>
      <c r="AS333" s="24">
        <v>0</v>
      </c>
      <c r="AT333" s="24">
        <v>100</v>
      </c>
      <c r="AU333" s="43">
        <v>600</v>
      </c>
      <c r="AV333" s="43">
        <v>0</v>
      </c>
      <c r="AW333" s="43">
        <v>100</v>
      </c>
      <c r="AX333" s="43">
        <v>500</v>
      </c>
      <c r="AY333" s="43">
        <v>0</v>
      </c>
      <c r="AZ333" s="43">
        <v>0</v>
      </c>
      <c r="BA333" s="43">
        <v>0</v>
      </c>
      <c r="BB333" s="43">
        <v>0</v>
      </c>
      <c r="BC333" s="43">
        <v>1500</v>
      </c>
      <c r="BD333" s="43">
        <v>560</v>
      </c>
      <c r="BE333" s="43">
        <v>500</v>
      </c>
      <c r="BF333" s="43">
        <v>0</v>
      </c>
      <c r="BG333" s="43">
        <v>0</v>
      </c>
      <c r="BH333" s="43">
        <v>0</v>
      </c>
      <c r="BI333" s="43">
        <v>800</v>
      </c>
      <c r="BJ333" s="43">
        <v>0</v>
      </c>
      <c r="BK333" s="43">
        <v>0</v>
      </c>
      <c r="BL333" s="43">
        <v>1000</v>
      </c>
      <c r="BM333" s="43">
        <v>0</v>
      </c>
      <c r="BN333" s="43">
        <v>0</v>
      </c>
      <c r="BO333" s="43">
        <v>0</v>
      </c>
      <c r="BP333" s="43">
        <v>0</v>
      </c>
      <c r="BQ333" s="43">
        <v>0</v>
      </c>
      <c r="BR333" s="43">
        <v>0</v>
      </c>
      <c r="BS333" s="43">
        <v>0</v>
      </c>
      <c r="BT333" s="43">
        <v>0</v>
      </c>
      <c r="BU333" s="43">
        <v>0</v>
      </c>
      <c r="BV333" s="43">
        <v>0</v>
      </c>
      <c r="BW333" s="43">
        <v>0</v>
      </c>
      <c r="BX333" s="43">
        <v>0</v>
      </c>
      <c r="BY333" s="43">
        <v>0</v>
      </c>
      <c r="BZ333" s="43">
        <v>0</v>
      </c>
      <c r="CA333" s="43">
        <v>0</v>
      </c>
    </row>
    <row r="334" spans="1:79" ht="45.75" customHeight="1" x14ac:dyDescent="0.25">
      <c r="A334" s="23">
        <v>602</v>
      </c>
      <c r="B334" s="23">
        <f>VLOOKUP(H334,[1]TT3040!G:P,2,FALSE)</f>
        <v>214</v>
      </c>
      <c r="C334" s="24" t="str">
        <f>VLOOKUP(H334,[1]TT3040!G:P,9,FALSE)</f>
        <v>6. THUỐC ĐIỀU TRỊ KÝ SINH TRÙNG, CHỐNG NHIỄM KHUẨN</v>
      </c>
      <c r="D334" s="23" t="str">
        <f>VLOOKUP(H334,[1]TT3040!G:P,10,FALSE)</f>
        <v>6.2.2. Thuốc nhóm aminoglycosid</v>
      </c>
      <c r="E334" s="23" t="s">
        <v>1940</v>
      </c>
      <c r="F334" s="24" t="s">
        <v>1941</v>
      </c>
      <c r="G334" s="24" t="s">
        <v>1942</v>
      </c>
      <c r="H334" s="14" t="s">
        <v>1932</v>
      </c>
      <c r="I334" s="24" t="s">
        <v>1943</v>
      </c>
      <c r="J334" s="24" t="s">
        <v>1944</v>
      </c>
      <c r="K334" s="24" t="s">
        <v>1945</v>
      </c>
      <c r="L334" s="24" t="s">
        <v>1946</v>
      </c>
      <c r="M334" s="24" t="s">
        <v>1299</v>
      </c>
      <c r="N334" s="24" t="s">
        <v>89</v>
      </c>
      <c r="O334" s="24" t="s">
        <v>103</v>
      </c>
      <c r="P334" s="25">
        <v>37000</v>
      </c>
      <c r="Q334" s="25">
        <v>20230</v>
      </c>
      <c r="R334" s="25">
        <v>748510000</v>
      </c>
      <c r="S334" s="26">
        <v>1121</v>
      </c>
      <c r="T334" s="23" t="s">
        <v>258</v>
      </c>
      <c r="U334" s="24" t="s">
        <v>1078</v>
      </c>
      <c r="V334" s="24"/>
      <c r="W334" s="24">
        <v>0</v>
      </c>
      <c r="X334" s="24">
        <v>0</v>
      </c>
      <c r="Y334" s="24">
        <v>0</v>
      </c>
      <c r="Z334" s="24">
        <v>2400</v>
      </c>
      <c r="AA334" s="24">
        <v>0</v>
      </c>
      <c r="AB334" s="24">
        <v>0</v>
      </c>
      <c r="AC334" s="24">
        <v>0</v>
      </c>
      <c r="AD334" s="24">
        <v>0</v>
      </c>
      <c r="AE334" s="24">
        <v>0</v>
      </c>
      <c r="AF334" s="24">
        <v>0</v>
      </c>
      <c r="AG334" s="24">
        <v>360</v>
      </c>
      <c r="AH334" s="24">
        <v>0</v>
      </c>
      <c r="AI334" s="24">
        <v>0</v>
      </c>
      <c r="AJ334" s="24">
        <v>0</v>
      </c>
      <c r="AK334" s="24">
        <v>0</v>
      </c>
      <c r="AL334" s="24">
        <v>0</v>
      </c>
      <c r="AM334" s="24">
        <v>0</v>
      </c>
      <c r="AN334" s="24">
        <v>0</v>
      </c>
      <c r="AO334" s="24">
        <v>2000</v>
      </c>
      <c r="AP334" s="24">
        <v>2000</v>
      </c>
      <c r="AQ334" s="24">
        <v>1200</v>
      </c>
      <c r="AR334" s="24">
        <v>0</v>
      </c>
      <c r="AS334" s="24">
        <v>1000</v>
      </c>
      <c r="AT334" s="24">
        <v>100</v>
      </c>
      <c r="AU334" s="43">
        <v>0</v>
      </c>
      <c r="AV334" s="43">
        <v>5000</v>
      </c>
      <c r="AW334" s="43">
        <v>2000</v>
      </c>
      <c r="AX334" s="43">
        <v>0</v>
      </c>
      <c r="AY334" s="43">
        <v>0</v>
      </c>
      <c r="AZ334" s="43">
        <v>0</v>
      </c>
      <c r="BA334" s="43">
        <v>1000</v>
      </c>
      <c r="BB334" s="43">
        <v>0</v>
      </c>
      <c r="BC334" s="43">
        <v>0</v>
      </c>
      <c r="BD334" s="43">
        <v>0</v>
      </c>
      <c r="BE334" s="43">
        <v>2000</v>
      </c>
      <c r="BF334" s="43">
        <v>0</v>
      </c>
      <c r="BG334" s="43">
        <v>0</v>
      </c>
      <c r="BH334" s="43">
        <v>0</v>
      </c>
      <c r="BI334" s="43">
        <v>0</v>
      </c>
      <c r="BJ334" s="43">
        <v>870</v>
      </c>
      <c r="BK334" s="43">
        <v>0</v>
      </c>
      <c r="BL334" s="43">
        <v>300</v>
      </c>
      <c r="BM334" s="43">
        <v>0</v>
      </c>
      <c r="BN334" s="43">
        <v>0</v>
      </c>
      <c r="BO334" s="43">
        <v>0</v>
      </c>
      <c r="BP334" s="43">
        <v>0</v>
      </c>
      <c r="BQ334" s="43">
        <v>0</v>
      </c>
      <c r="BR334" s="43">
        <v>0</v>
      </c>
      <c r="BS334" s="43">
        <v>0</v>
      </c>
      <c r="BT334" s="43">
        <v>0</v>
      </c>
      <c r="BU334" s="43">
        <v>0</v>
      </c>
      <c r="BV334" s="43">
        <v>0</v>
      </c>
      <c r="BW334" s="43">
        <v>0</v>
      </c>
      <c r="BX334" s="43">
        <v>0</v>
      </c>
      <c r="BY334" s="43">
        <v>0</v>
      </c>
      <c r="BZ334" s="43">
        <v>0</v>
      </c>
      <c r="CA334" s="43">
        <v>0</v>
      </c>
    </row>
    <row r="335" spans="1:79" ht="45.75" customHeight="1" x14ac:dyDescent="0.25">
      <c r="A335" s="23">
        <v>665</v>
      </c>
      <c r="B335" s="23">
        <f>VLOOKUP(H335,[1]TT3040!G:P,2,FALSE)</f>
        <v>216</v>
      </c>
      <c r="C335" s="24" t="str">
        <f>VLOOKUP(H335,[1]TT3040!G:P,9,FALSE)</f>
        <v>6. THUỐC ĐIỀU TRỊ KÝ SINH TRÙNG, CHỐNG NHIỄM KHUẨN</v>
      </c>
      <c r="D335" s="23" t="str">
        <f>VLOOKUP(H335,[1]TT3040!G:P,10,FALSE)</f>
        <v>6.2.2. Thuốc nhóm aminoglycosid</v>
      </c>
      <c r="E335" s="23" t="s">
        <v>1947</v>
      </c>
      <c r="F335" s="24" t="s">
        <v>1948</v>
      </c>
      <c r="G335" s="24" t="s">
        <v>1949</v>
      </c>
      <c r="H335" s="24" t="s">
        <v>1950</v>
      </c>
      <c r="I335" s="24" t="s">
        <v>1951</v>
      </c>
      <c r="J335" s="24" t="s">
        <v>180</v>
      </c>
      <c r="K335" s="24" t="s">
        <v>1952</v>
      </c>
      <c r="L335" s="24" t="s">
        <v>1953</v>
      </c>
      <c r="M335" s="24" t="s">
        <v>1144</v>
      </c>
      <c r="N335" s="24" t="s">
        <v>89</v>
      </c>
      <c r="O335" s="24" t="s">
        <v>103</v>
      </c>
      <c r="P335" s="25">
        <v>6237</v>
      </c>
      <c r="Q335" s="25">
        <v>28600</v>
      </c>
      <c r="R335" s="25">
        <v>178378200</v>
      </c>
      <c r="S335" s="26" t="s">
        <v>580</v>
      </c>
      <c r="T335" s="23" t="s">
        <v>533</v>
      </c>
      <c r="U335" s="24" t="s">
        <v>1144</v>
      </c>
      <c r="V335" s="24"/>
      <c r="W335" s="24">
        <v>0</v>
      </c>
      <c r="X335" s="24">
        <v>0</v>
      </c>
      <c r="Y335" s="24">
        <v>0</v>
      </c>
      <c r="Z335" s="24">
        <v>0</v>
      </c>
      <c r="AA335" s="24">
        <v>0</v>
      </c>
      <c r="AB335" s="24">
        <v>0</v>
      </c>
      <c r="AC335" s="24">
        <v>0</v>
      </c>
      <c r="AD335" s="24">
        <v>0</v>
      </c>
      <c r="AE335" s="24">
        <v>0</v>
      </c>
      <c r="AF335" s="24">
        <v>0</v>
      </c>
      <c r="AG335" s="24">
        <v>0</v>
      </c>
      <c r="AH335" s="24">
        <v>0</v>
      </c>
      <c r="AI335" s="24">
        <v>0</v>
      </c>
      <c r="AJ335" s="24">
        <v>0</v>
      </c>
      <c r="AK335" s="24">
        <v>0</v>
      </c>
      <c r="AL335" s="24">
        <v>0</v>
      </c>
      <c r="AM335" s="24">
        <v>0</v>
      </c>
      <c r="AN335" s="24">
        <v>5000</v>
      </c>
      <c r="AO335" s="24">
        <v>3000</v>
      </c>
      <c r="AP335" s="24">
        <v>0</v>
      </c>
      <c r="AQ335" s="24">
        <v>0</v>
      </c>
      <c r="AR335" s="24">
        <v>10000</v>
      </c>
      <c r="AS335" s="24">
        <v>2000</v>
      </c>
      <c r="AT335" s="24">
        <v>1000</v>
      </c>
      <c r="AU335" s="43">
        <v>0</v>
      </c>
      <c r="AV335" s="43">
        <v>2000</v>
      </c>
      <c r="AW335" s="43">
        <v>0</v>
      </c>
      <c r="AX335" s="43">
        <v>0</v>
      </c>
      <c r="AY335" s="43">
        <v>0</v>
      </c>
      <c r="AZ335" s="43">
        <v>0</v>
      </c>
      <c r="BA335" s="43">
        <v>0</v>
      </c>
      <c r="BB335" s="43">
        <v>1000</v>
      </c>
      <c r="BC335" s="43">
        <v>0</v>
      </c>
      <c r="BD335" s="43">
        <v>3600</v>
      </c>
      <c r="BE335" s="43">
        <v>0</v>
      </c>
      <c r="BF335" s="43">
        <v>0</v>
      </c>
      <c r="BG335" s="43">
        <v>1000</v>
      </c>
      <c r="BH335" s="43">
        <v>0</v>
      </c>
      <c r="BI335" s="43">
        <v>0</v>
      </c>
      <c r="BJ335" s="43">
        <v>0</v>
      </c>
      <c r="BK335" s="43">
        <v>0</v>
      </c>
      <c r="BL335" s="43">
        <v>0</v>
      </c>
      <c r="BM335" s="43">
        <v>0</v>
      </c>
      <c r="BN335" s="43">
        <v>0</v>
      </c>
      <c r="BO335" s="43">
        <v>0</v>
      </c>
      <c r="BP335" s="43">
        <v>0</v>
      </c>
      <c r="BQ335" s="43">
        <v>0</v>
      </c>
      <c r="BR335" s="43">
        <v>0</v>
      </c>
      <c r="BS335" s="43">
        <v>0</v>
      </c>
      <c r="BT335" s="43">
        <v>0</v>
      </c>
      <c r="BU335" s="43">
        <v>0</v>
      </c>
      <c r="BV335" s="43">
        <v>0</v>
      </c>
      <c r="BW335" s="43">
        <v>0</v>
      </c>
      <c r="BX335" s="43">
        <v>0</v>
      </c>
      <c r="BY335" s="43">
        <v>0</v>
      </c>
      <c r="BZ335" s="43">
        <v>0</v>
      </c>
      <c r="CA335" s="43">
        <v>0</v>
      </c>
    </row>
    <row r="336" spans="1:79" ht="45.75" customHeight="1" x14ac:dyDescent="0.25">
      <c r="A336" s="29"/>
      <c r="B336" s="29"/>
      <c r="C336" s="24" t="s">
        <v>1743</v>
      </c>
      <c r="D336" s="29" t="s">
        <v>1954</v>
      </c>
      <c r="E336" s="29"/>
      <c r="F336" s="29"/>
      <c r="G336" s="29"/>
      <c r="H336" s="29"/>
      <c r="I336" s="29"/>
      <c r="J336" s="29"/>
      <c r="K336" s="29"/>
      <c r="L336" s="29"/>
      <c r="M336" s="29"/>
      <c r="N336" s="29"/>
      <c r="O336" s="29"/>
      <c r="P336" s="30"/>
      <c r="Q336" s="30"/>
      <c r="R336" s="30"/>
      <c r="S336" s="30"/>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44"/>
      <c r="AV336" s="44"/>
      <c r="AW336" s="44"/>
      <c r="AX336" s="44"/>
      <c r="AY336" s="44"/>
      <c r="AZ336" s="44"/>
      <c r="BA336" s="44"/>
      <c r="BB336" s="44"/>
      <c r="BC336" s="44"/>
      <c r="BD336" s="44"/>
      <c r="BE336" s="44"/>
      <c r="BF336" s="44"/>
      <c r="BG336" s="44"/>
      <c r="BH336" s="44"/>
      <c r="BI336" s="44"/>
      <c r="BJ336" s="44"/>
      <c r="BK336" s="44"/>
      <c r="BL336" s="44"/>
      <c r="BM336" s="44"/>
      <c r="BN336" s="44"/>
      <c r="BO336" s="44"/>
      <c r="BP336" s="44"/>
      <c r="BQ336" s="44"/>
      <c r="BR336" s="44"/>
      <c r="BS336" s="44"/>
      <c r="BT336" s="44"/>
      <c r="BU336" s="44"/>
      <c r="BV336" s="44"/>
      <c r="BW336" s="44"/>
      <c r="BX336" s="44"/>
      <c r="BY336" s="44"/>
      <c r="BZ336" s="44"/>
      <c r="CA336" s="44"/>
    </row>
    <row r="337" spans="1:79" ht="45.75" customHeight="1" x14ac:dyDescent="0.25">
      <c r="A337" s="23">
        <v>586</v>
      </c>
      <c r="B337" s="23">
        <f>VLOOKUP(H337,[1]TT3040!G:P,2,FALSE)</f>
        <v>219</v>
      </c>
      <c r="C337" s="24" t="str">
        <f>VLOOKUP(H337,[1]TT3040!G:P,9,FALSE)</f>
        <v>6. THUỐC ĐIỀU TRỊ KÝ SINH TRÙNG, CHỐNG NHIỄM KHUẨN</v>
      </c>
      <c r="D337" s="23" t="str">
        <f>VLOOKUP(H337,[1]TT3040!G:P,10,FALSE)</f>
        <v>6.2.4. Thuốc nhóm nitroimidazol</v>
      </c>
      <c r="E337" s="23" t="s">
        <v>1955</v>
      </c>
      <c r="F337" s="24" t="s">
        <v>1956</v>
      </c>
      <c r="G337" s="24" t="s">
        <v>1957</v>
      </c>
      <c r="H337" s="24" t="s">
        <v>1957</v>
      </c>
      <c r="I337" s="24" t="s">
        <v>435</v>
      </c>
      <c r="J337" s="24" t="s">
        <v>252</v>
      </c>
      <c r="K337" s="24" t="s">
        <v>253</v>
      </c>
      <c r="L337" s="24" t="s">
        <v>1958</v>
      </c>
      <c r="M337" s="24" t="s">
        <v>1608</v>
      </c>
      <c r="N337" s="24" t="s">
        <v>89</v>
      </c>
      <c r="O337" s="24" t="s">
        <v>257</v>
      </c>
      <c r="P337" s="25">
        <v>124</v>
      </c>
      <c r="Q337" s="25">
        <v>4163680</v>
      </c>
      <c r="R337" s="25">
        <v>516296320</v>
      </c>
      <c r="S337" s="26" t="s">
        <v>124</v>
      </c>
      <c r="T337" s="23" t="s">
        <v>125</v>
      </c>
      <c r="U337" s="24" t="s">
        <v>126</v>
      </c>
      <c r="V337" s="24"/>
      <c r="W337" s="24">
        <v>0</v>
      </c>
      <c r="X337" s="24">
        <v>0</v>
      </c>
      <c r="Y337" s="24">
        <v>10000</v>
      </c>
      <c r="Z337" s="24">
        <v>5000</v>
      </c>
      <c r="AA337" s="24">
        <v>0</v>
      </c>
      <c r="AB337" s="24">
        <v>0</v>
      </c>
      <c r="AC337" s="24">
        <v>2000</v>
      </c>
      <c r="AD337" s="24">
        <v>0</v>
      </c>
      <c r="AE337" s="24">
        <v>10000</v>
      </c>
      <c r="AF337" s="24">
        <v>0</v>
      </c>
      <c r="AG337" s="24">
        <v>0</v>
      </c>
      <c r="AH337" s="24">
        <v>250000</v>
      </c>
      <c r="AI337" s="24">
        <v>0</v>
      </c>
      <c r="AJ337" s="24">
        <v>1000</v>
      </c>
      <c r="AK337" s="24">
        <v>601000</v>
      </c>
      <c r="AL337" s="24">
        <v>250000</v>
      </c>
      <c r="AM337" s="24">
        <v>500000</v>
      </c>
      <c r="AN337" s="24">
        <v>21200</v>
      </c>
      <c r="AO337" s="24">
        <v>300000</v>
      </c>
      <c r="AP337" s="24">
        <v>100000</v>
      </c>
      <c r="AQ337" s="24">
        <v>291900</v>
      </c>
      <c r="AR337" s="24">
        <v>0</v>
      </c>
      <c r="AS337" s="24">
        <v>0</v>
      </c>
      <c r="AT337" s="24">
        <v>300000</v>
      </c>
      <c r="AU337" s="43">
        <v>0</v>
      </c>
      <c r="AV337" s="43">
        <v>30000</v>
      </c>
      <c r="AW337" s="43">
        <v>500000</v>
      </c>
      <c r="AX337" s="43">
        <v>50000</v>
      </c>
      <c r="AY337" s="43">
        <v>172000</v>
      </c>
      <c r="AZ337" s="43">
        <v>0</v>
      </c>
      <c r="BA337" s="43">
        <v>200000</v>
      </c>
      <c r="BB337" s="43">
        <v>50000</v>
      </c>
      <c r="BC337" s="43">
        <v>229000</v>
      </c>
      <c r="BD337" s="43">
        <v>78000</v>
      </c>
      <c r="BE337" s="43">
        <v>0</v>
      </c>
      <c r="BF337" s="43">
        <v>0</v>
      </c>
      <c r="BG337" s="43">
        <v>0</v>
      </c>
      <c r="BH337" s="43">
        <v>2000</v>
      </c>
      <c r="BI337" s="43">
        <v>12000</v>
      </c>
      <c r="BJ337" s="43">
        <v>182000</v>
      </c>
      <c r="BK337" s="43">
        <v>2000</v>
      </c>
      <c r="BL337" s="43">
        <v>5000</v>
      </c>
      <c r="BM337" s="43">
        <v>5000</v>
      </c>
      <c r="BN337" s="43">
        <v>2500</v>
      </c>
      <c r="BO337" s="43">
        <v>0</v>
      </c>
      <c r="BP337" s="43">
        <v>0</v>
      </c>
      <c r="BQ337" s="43">
        <v>0</v>
      </c>
      <c r="BR337" s="43">
        <v>2080</v>
      </c>
      <c r="BS337" s="43">
        <v>0</v>
      </c>
      <c r="BT337" s="43">
        <v>0</v>
      </c>
      <c r="BU337" s="43">
        <v>0</v>
      </c>
      <c r="BV337" s="43">
        <v>0</v>
      </c>
      <c r="BW337" s="43">
        <v>0</v>
      </c>
      <c r="BX337" s="43">
        <v>0</v>
      </c>
      <c r="BY337" s="43">
        <v>0</v>
      </c>
      <c r="BZ337" s="43">
        <v>0</v>
      </c>
      <c r="CA337" s="43">
        <v>0</v>
      </c>
    </row>
    <row r="338" spans="1:79" s="32" customFormat="1" ht="45.75" customHeight="1" x14ac:dyDescent="0.25">
      <c r="A338" s="23">
        <v>992</v>
      </c>
      <c r="B338" s="23">
        <f>VLOOKUP(H338,[1]TT3040!G:P,2,FALSE)</f>
        <v>219</v>
      </c>
      <c r="C338" s="24" t="str">
        <f>VLOOKUP(H338,[1]TT3040!G:P,9,FALSE)</f>
        <v>6. THUỐC ĐIỀU TRỊ KÝ SINH TRÙNG, CHỐNG NHIỄM KHUẨN</v>
      </c>
      <c r="D338" s="23" t="str">
        <f>VLOOKUP(H338,[1]TT3040!G:P,10,FALSE)</f>
        <v>6.2.4. Thuốc nhóm nitroimidazol</v>
      </c>
      <c r="E338" s="23" t="s">
        <v>1959</v>
      </c>
      <c r="F338" s="24" t="s">
        <v>1960</v>
      </c>
      <c r="G338" s="24" t="s">
        <v>1957</v>
      </c>
      <c r="H338" s="24" t="s">
        <v>1957</v>
      </c>
      <c r="I338" s="24" t="s">
        <v>300</v>
      </c>
      <c r="J338" s="24" t="s">
        <v>540</v>
      </c>
      <c r="K338" s="24" t="s">
        <v>1132</v>
      </c>
      <c r="L338" s="24" t="s">
        <v>1961</v>
      </c>
      <c r="M338" s="24" t="s">
        <v>112</v>
      </c>
      <c r="N338" s="24" t="s">
        <v>89</v>
      </c>
      <c r="O338" s="24" t="s">
        <v>649</v>
      </c>
      <c r="P338" s="25">
        <v>7699</v>
      </c>
      <c r="Q338" s="25">
        <v>836111</v>
      </c>
      <c r="R338" s="25">
        <v>6437218589</v>
      </c>
      <c r="S338" s="26" t="s">
        <v>113</v>
      </c>
      <c r="T338" s="23" t="s">
        <v>114</v>
      </c>
      <c r="U338" s="24" t="s">
        <v>115</v>
      </c>
      <c r="V338" s="24"/>
      <c r="W338" s="24">
        <v>170000</v>
      </c>
      <c r="X338" s="24">
        <v>0</v>
      </c>
      <c r="Y338" s="24">
        <v>55000</v>
      </c>
      <c r="Z338" s="24">
        <v>1000</v>
      </c>
      <c r="AA338" s="24">
        <v>0</v>
      </c>
      <c r="AB338" s="24">
        <v>0</v>
      </c>
      <c r="AC338" s="24">
        <v>45000</v>
      </c>
      <c r="AD338" s="24">
        <v>0</v>
      </c>
      <c r="AE338" s="24">
        <v>15000</v>
      </c>
      <c r="AF338" s="24">
        <v>0</v>
      </c>
      <c r="AG338" s="24">
        <v>4761</v>
      </c>
      <c r="AH338" s="24">
        <v>25000</v>
      </c>
      <c r="AI338" s="24">
        <v>0</v>
      </c>
      <c r="AJ338" s="24">
        <v>0</v>
      </c>
      <c r="AK338" s="24">
        <v>66000</v>
      </c>
      <c r="AL338" s="24">
        <v>24000</v>
      </c>
      <c r="AM338" s="24">
        <v>29000</v>
      </c>
      <c r="AN338" s="24">
        <v>25000</v>
      </c>
      <c r="AO338" s="24">
        <v>7500</v>
      </c>
      <c r="AP338" s="24">
        <v>45000</v>
      </c>
      <c r="AQ338" s="24">
        <v>11000</v>
      </c>
      <c r="AR338" s="24">
        <v>40000</v>
      </c>
      <c r="AS338" s="24">
        <v>1500</v>
      </c>
      <c r="AT338" s="24">
        <v>2000</v>
      </c>
      <c r="AU338" s="43">
        <v>0</v>
      </c>
      <c r="AV338" s="43">
        <v>15000</v>
      </c>
      <c r="AW338" s="43">
        <v>24000</v>
      </c>
      <c r="AX338" s="43">
        <v>97000</v>
      </c>
      <c r="AY338" s="43">
        <v>13000</v>
      </c>
      <c r="AZ338" s="43">
        <v>15000</v>
      </c>
      <c r="BA338" s="43">
        <v>32500</v>
      </c>
      <c r="BB338" s="43">
        <v>12000</v>
      </c>
      <c r="BC338" s="43">
        <v>30000</v>
      </c>
      <c r="BD338" s="43">
        <v>1800</v>
      </c>
      <c r="BE338" s="43">
        <v>4000</v>
      </c>
      <c r="BF338" s="43">
        <v>0</v>
      </c>
      <c r="BG338" s="43">
        <v>5000</v>
      </c>
      <c r="BH338" s="43">
        <v>2000</v>
      </c>
      <c r="BI338" s="43">
        <v>6000</v>
      </c>
      <c r="BJ338" s="43">
        <v>10000</v>
      </c>
      <c r="BK338" s="43">
        <v>50</v>
      </c>
      <c r="BL338" s="43">
        <v>2000</v>
      </c>
      <c r="BM338" s="43">
        <v>0</v>
      </c>
      <c r="BN338" s="43">
        <v>0</v>
      </c>
      <c r="BO338" s="43">
        <v>0</v>
      </c>
      <c r="BP338" s="43">
        <v>0</v>
      </c>
      <c r="BQ338" s="43">
        <v>0</v>
      </c>
      <c r="BR338" s="43">
        <v>0</v>
      </c>
      <c r="BS338" s="43">
        <v>0</v>
      </c>
      <c r="BT338" s="43">
        <v>0</v>
      </c>
      <c r="BU338" s="43">
        <v>0</v>
      </c>
      <c r="BV338" s="43">
        <v>0</v>
      </c>
      <c r="BW338" s="43">
        <v>0</v>
      </c>
      <c r="BX338" s="43">
        <v>0</v>
      </c>
      <c r="BY338" s="43">
        <v>0</v>
      </c>
      <c r="BZ338" s="43">
        <v>0</v>
      </c>
      <c r="CA338" s="43">
        <v>0</v>
      </c>
    </row>
    <row r="339" spans="1:79" ht="45.75" customHeight="1" x14ac:dyDescent="0.25">
      <c r="A339" s="23">
        <v>118</v>
      </c>
      <c r="B339" s="23">
        <f>VLOOKUP(H339,[1]TT3040!G:P,2,FALSE)</f>
        <v>220</v>
      </c>
      <c r="C339" s="24" t="str">
        <f>VLOOKUP(H339,[1]TT3040!G:P,9,FALSE)</f>
        <v>6. THUỐC ĐIỀU TRỊ KÝ SINH TRÙNG, CHỐNG NHIỄM KHUẨN</v>
      </c>
      <c r="D339" s="23" t="str">
        <f>VLOOKUP(H339,[1]TT3040!G:P,10,FALSE)</f>
        <v>6.2.4. Thuốc nhóm nitroimidazol</v>
      </c>
      <c r="E339" s="23" t="s">
        <v>1962</v>
      </c>
      <c r="F339" s="24" t="s">
        <v>1963</v>
      </c>
      <c r="G339" s="24" t="s">
        <v>1964</v>
      </c>
      <c r="H339" s="14" t="s">
        <v>1965</v>
      </c>
      <c r="I339" s="24" t="s">
        <v>1966</v>
      </c>
      <c r="J339" s="24" t="s">
        <v>1073</v>
      </c>
      <c r="K339" s="24" t="s">
        <v>1967</v>
      </c>
      <c r="L339" s="24" t="s">
        <v>1968</v>
      </c>
      <c r="M339" s="24" t="s">
        <v>1969</v>
      </c>
      <c r="N339" s="24" t="s">
        <v>478</v>
      </c>
      <c r="O339" s="24" t="s">
        <v>257</v>
      </c>
      <c r="P339" s="25">
        <v>11880</v>
      </c>
      <c r="Q339" s="25">
        <v>52200</v>
      </c>
      <c r="R339" s="25">
        <v>620136000</v>
      </c>
      <c r="S339" s="26" t="s">
        <v>444</v>
      </c>
      <c r="T339" s="23" t="s">
        <v>445</v>
      </c>
      <c r="U339" s="24" t="s">
        <v>446</v>
      </c>
      <c r="V339" s="24"/>
      <c r="W339" s="24">
        <v>8000</v>
      </c>
      <c r="X339" s="24">
        <v>0</v>
      </c>
      <c r="Y339" s="24">
        <v>10000</v>
      </c>
      <c r="Z339" s="24">
        <v>0</v>
      </c>
      <c r="AA339" s="24">
        <v>0</v>
      </c>
      <c r="AB339" s="24">
        <v>0</v>
      </c>
      <c r="AC339" s="24">
        <v>0</v>
      </c>
      <c r="AD339" s="24">
        <v>0</v>
      </c>
      <c r="AE339" s="24">
        <v>0</v>
      </c>
      <c r="AF339" s="24">
        <v>0</v>
      </c>
      <c r="AG339" s="24">
        <v>2400</v>
      </c>
      <c r="AH339" s="24">
        <v>0</v>
      </c>
      <c r="AI339" s="24">
        <v>0</v>
      </c>
      <c r="AJ339" s="24">
        <v>2000</v>
      </c>
      <c r="AK339" s="24">
        <v>4200</v>
      </c>
      <c r="AL339" s="24">
        <v>0</v>
      </c>
      <c r="AM339" s="24">
        <v>8000</v>
      </c>
      <c r="AN339" s="24">
        <v>0</v>
      </c>
      <c r="AO339" s="24">
        <v>0</v>
      </c>
      <c r="AP339" s="24">
        <v>0</v>
      </c>
      <c r="AQ339" s="24">
        <v>0</v>
      </c>
      <c r="AR339" s="24">
        <v>0</v>
      </c>
      <c r="AS339" s="24">
        <v>10600</v>
      </c>
      <c r="AT339" s="24">
        <v>2000</v>
      </c>
      <c r="AU339" s="43">
        <v>0</v>
      </c>
      <c r="AV339" s="43">
        <v>0</v>
      </c>
      <c r="AW339" s="43">
        <v>0</v>
      </c>
      <c r="AX339" s="43">
        <v>0</v>
      </c>
      <c r="AY339" s="43">
        <v>0</v>
      </c>
      <c r="AZ339" s="43">
        <v>0</v>
      </c>
      <c r="BA339" s="43">
        <v>0</v>
      </c>
      <c r="BB339" s="43">
        <v>0</v>
      </c>
      <c r="BC339" s="43">
        <v>0</v>
      </c>
      <c r="BD339" s="43">
        <v>1000</v>
      </c>
      <c r="BE339" s="43">
        <v>0</v>
      </c>
      <c r="BF339" s="43">
        <v>0</v>
      </c>
      <c r="BG339" s="43">
        <v>0</v>
      </c>
      <c r="BH339" s="43">
        <v>0</v>
      </c>
      <c r="BI339" s="43">
        <v>4000</v>
      </c>
      <c r="BJ339" s="43">
        <v>0</v>
      </c>
      <c r="BK339" s="43">
        <v>0</v>
      </c>
      <c r="BL339" s="43">
        <v>0</v>
      </c>
      <c r="BM339" s="43">
        <v>0</v>
      </c>
      <c r="BN339" s="43">
        <v>0</v>
      </c>
      <c r="BO339" s="43">
        <v>0</v>
      </c>
      <c r="BP339" s="43">
        <v>0</v>
      </c>
      <c r="BQ339" s="43">
        <v>0</v>
      </c>
      <c r="BR339" s="43">
        <v>0</v>
      </c>
      <c r="BS339" s="43">
        <v>0</v>
      </c>
      <c r="BT339" s="43">
        <v>0</v>
      </c>
      <c r="BU339" s="43">
        <v>0</v>
      </c>
      <c r="BV339" s="43">
        <v>0</v>
      </c>
      <c r="BW339" s="43">
        <v>0</v>
      </c>
      <c r="BX339" s="43">
        <v>0</v>
      </c>
      <c r="BY339" s="43">
        <v>0</v>
      </c>
      <c r="BZ339" s="43">
        <v>0</v>
      </c>
      <c r="CA339" s="43">
        <v>0</v>
      </c>
    </row>
    <row r="340" spans="1:79" ht="45.75" customHeight="1" x14ac:dyDescent="0.25">
      <c r="A340" s="23">
        <v>1117</v>
      </c>
      <c r="B340" s="23">
        <f>VLOOKUP(H340,[1]TT3040!G:P,2,FALSE)</f>
        <v>220</v>
      </c>
      <c r="C340" s="24" t="str">
        <f>VLOOKUP(H340,[1]TT3040!G:P,9,FALSE)</f>
        <v>6. THUỐC ĐIỀU TRỊ KÝ SINH TRÙNG, CHỐNG NHIỄM KHUẨN</v>
      </c>
      <c r="D340" s="23" t="str">
        <f>VLOOKUP(H340,[1]TT3040!G:P,10,FALSE)</f>
        <v>6.2.4. Thuốc nhóm nitroimidazol</v>
      </c>
      <c r="E340" s="23" t="s">
        <v>1970</v>
      </c>
      <c r="F340" s="24" t="s">
        <v>1971</v>
      </c>
      <c r="G340" s="24" t="s">
        <v>1965</v>
      </c>
      <c r="H340" s="24" t="s">
        <v>1965</v>
      </c>
      <c r="I340" s="24" t="s">
        <v>1972</v>
      </c>
      <c r="J340" s="24" t="s">
        <v>1073</v>
      </c>
      <c r="K340" s="24" t="s">
        <v>1967</v>
      </c>
      <c r="L340" s="24" t="s">
        <v>1973</v>
      </c>
      <c r="M340" s="24" t="s">
        <v>425</v>
      </c>
      <c r="N340" s="24" t="s">
        <v>89</v>
      </c>
      <c r="O340" s="24" t="s">
        <v>257</v>
      </c>
      <c r="P340" s="25">
        <v>1200</v>
      </c>
      <c r="Q340" s="25">
        <v>259200</v>
      </c>
      <c r="R340" s="25">
        <v>311040000</v>
      </c>
      <c r="S340" s="26" t="s">
        <v>437</v>
      </c>
      <c r="T340" s="23" t="s">
        <v>438</v>
      </c>
      <c r="U340" s="24" t="s">
        <v>439</v>
      </c>
      <c r="V340" s="24"/>
      <c r="W340" s="24">
        <v>5000</v>
      </c>
      <c r="X340" s="24">
        <v>0</v>
      </c>
      <c r="Y340" s="24">
        <v>0</v>
      </c>
      <c r="Z340" s="24">
        <v>0</v>
      </c>
      <c r="AA340" s="24">
        <v>0</v>
      </c>
      <c r="AB340" s="24">
        <v>0</v>
      </c>
      <c r="AC340" s="24">
        <v>0</v>
      </c>
      <c r="AD340" s="24">
        <v>0</v>
      </c>
      <c r="AE340" s="24">
        <v>0</v>
      </c>
      <c r="AF340" s="24">
        <v>0</v>
      </c>
      <c r="AG340" s="24">
        <v>4800</v>
      </c>
      <c r="AH340" s="24">
        <v>10000</v>
      </c>
      <c r="AI340" s="24">
        <v>0</v>
      </c>
      <c r="AJ340" s="24">
        <v>2500</v>
      </c>
      <c r="AK340" s="24">
        <v>32000</v>
      </c>
      <c r="AL340" s="24">
        <v>24000</v>
      </c>
      <c r="AM340" s="24">
        <v>10000</v>
      </c>
      <c r="AN340" s="24">
        <v>10000</v>
      </c>
      <c r="AO340" s="24">
        <v>1200</v>
      </c>
      <c r="AP340" s="24">
        <v>0</v>
      </c>
      <c r="AQ340" s="24">
        <v>5300</v>
      </c>
      <c r="AR340" s="24">
        <v>8000</v>
      </c>
      <c r="AS340" s="24">
        <v>0</v>
      </c>
      <c r="AT340" s="24">
        <v>12000</v>
      </c>
      <c r="AU340" s="27">
        <v>7000</v>
      </c>
      <c r="AV340" s="24">
        <v>14000</v>
      </c>
      <c r="AW340" s="24">
        <v>0</v>
      </c>
      <c r="AX340" s="24">
        <v>2000</v>
      </c>
      <c r="AY340" s="24">
        <v>5000</v>
      </c>
      <c r="AZ340" s="24">
        <v>1500</v>
      </c>
      <c r="BA340" s="24">
        <v>70000</v>
      </c>
      <c r="BB340" s="24">
        <v>7500</v>
      </c>
      <c r="BC340" s="24">
        <v>6000</v>
      </c>
      <c r="BD340" s="24">
        <v>8200</v>
      </c>
      <c r="BE340" s="24">
        <v>4000</v>
      </c>
      <c r="BF340" s="24">
        <v>0</v>
      </c>
      <c r="BG340" s="24">
        <v>5200</v>
      </c>
      <c r="BH340" s="24">
        <v>0</v>
      </c>
      <c r="BI340" s="24">
        <v>4000</v>
      </c>
      <c r="BJ340" s="24">
        <v>0</v>
      </c>
      <c r="BK340" s="24">
        <v>0</v>
      </c>
      <c r="BL340" s="24">
        <v>0</v>
      </c>
      <c r="BM340" s="24">
        <v>0</v>
      </c>
      <c r="BN340" s="24">
        <v>0</v>
      </c>
      <c r="BO340" s="24">
        <v>0</v>
      </c>
      <c r="BP340" s="24">
        <v>0</v>
      </c>
      <c r="BQ340" s="24">
        <v>0</v>
      </c>
      <c r="BR340" s="24">
        <v>0</v>
      </c>
      <c r="BS340" s="24">
        <v>0</v>
      </c>
      <c r="BT340" s="24">
        <v>0</v>
      </c>
      <c r="BU340" s="24">
        <v>0</v>
      </c>
      <c r="BV340" s="24">
        <v>0</v>
      </c>
      <c r="BW340" s="24">
        <v>0</v>
      </c>
      <c r="BX340" s="24">
        <v>0</v>
      </c>
      <c r="BY340" s="24">
        <v>0</v>
      </c>
      <c r="BZ340" s="24">
        <v>0</v>
      </c>
      <c r="CA340" s="24">
        <v>0</v>
      </c>
    </row>
    <row r="341" spans="1:79" ht="45.75" customHeight="1" x14ac:dyDescent="0.25">
      <c r="A341" s="23">
        <v>663</v>
      </c>
      <c r="B341" s="23">
        <f>VLOOKUP(H341,[1]TT3040!G:P,2,FALSE)</f>
        <v>222</v>
      </c>
      <c r="C341" s="24" t="str">
        <f>VLOOKUP(H341,[1]TT3040!G:P,9,FALSE)</f>
        <v>6. THUỐC ĐIỀU TRỊ KÝ SINH TRÙNG, CHỐNG NHIỄM KHUẨN</v>
      </c>
      <c r="D341" s="23" t="str">
        <f>VLOOKUP(H341,[1]TT3040!G:P,10,FALSE)</f>
        <v>6.2.4. Thuốc nhóm nitroimidazol</v>
      </c>
      <c r="E341" s="23" t="s">
        <v>1974</v>
      </c>
      <c r="F341" s="24" t="s">
        <v>1975</v>
      </c>
      <c r="G341" s="24" t="s">
        <v>1976</v>
      </c>
      <c r="H341" s="24" t="s">
        <v>1976</v>
      </c>
      <c r="I341" s="24" t="s">
        <v>300</v>
      </c>
      <c r="J341" s="24" t="s">
        <v>540</v>
      </c>
      <c r="K341" s="24" t="s">
        <v>1132</v>
      </c>
      <c r="L341" s="24" t="s">
        <v>1977</v>
      </c>
      <c r="M341" s="24" t="s">
        <v>1978</v>
      </c>
      <c r="N341" s="24" t="s">
        <v>89</v>
      </c>
      <c r="O341" s="24" t="s">
        <v>649</v>
      </c>
      <c r="P341" s="25">
        <v>29400</v>
      </c>
      <c r="Q341" s="25">
        <v>107881</v>
      </c>
      <c r="R341" s="25">
        <v>3171701400</v>
      </c>
      <c r="S341" s="26">
        <v>1108</v>
      </c>
      <c r="T341" s="23" t="s">
        <v>1448</v>
      </c>
      <c r="U341" s="24" t="s">
        <v>1449</v>
      </c>
      <c r="V341" s="24"/>
      <c r="W341" s="24">
        <v>0</v>
      </c>
      <c r="X341" s="24">
        <v>0</v>
      </c>
      <c r="Y341" s="24">
        <v>10000</v>
      </c>
      <c r="Z341" s="24">
        <v>0</v>
      </c>
      <c r="AA341" s="24">
        <v>0</v>
      </c>
      <c r="AB341" s="24">
        <v>0</v>
      </c>
      <c r="AC341" s="24">
        <v>0</v>
      </c>
      <c r="AD341" s="24">
        <v>0</v>
      </c>
      <c r="AE341" s="24">
        <v>0</v>
      </c>
      <c r="AF341" s="24">
        <v>10000</v>
      </c>
      <c r="AG341" s="24">
        <v>28881</v>
      </c>
      <c r="AH341" s="24">
        <v>5000</v>
      </c>
      <c r="AI341" s="24">
        <v>0</v>
      </c>
      <c r="AJ341" s="24">
        <v>0</v>
      </c>
      <c r="AK341" s="24">
        <v>10000</v>
      </c>
      <c r="AL341" s="24">
        <v>0</v>
      </c>
      <c r="AM341" s="24">
        <v>10000</v>
      </c>
      <c r="AN341" s="24">
        <v>0</v>
      </c>
      <c r="AO341" s="24">
        <v>0</v>
      </c>
      <c r="AP341" s="24">
        <v>0</v>
      </c>
      <c r="AQ341" s="24">
        <v>0</v>
      </c>
      <c r="AR341" s="24">
        <v>0</v>
      </c>
      <c r="AS341" s="24">
        <v>0</v>
      </c>
      <c r="AT341" s="24">
        <v>1000</v>
      </c>
      <c r="AU341" s="27">
        <v>0</v>
      </c>
      <c r="AV341" s="24">
        <v>0</v>
      </c>
      <c r="AW341" s="24">
        <v>2000</v>
      </c>
      <c r="AX341" s="24">
        <v>0</v>
      </c>
      <c r="AY341" s="24">
        <v>0</v>
      </c>
      <c r="AZ341" s="24">
        <v>12000</v>
      </c>
      <c r="BA341" s="24">
        <v>0</v>
      </c>
      <c r="BB341" s="24">
        <v>5000</v>
      </c>
      <c r="BC341" s="24">
        <v>0</v>
      </c>
      <c r="BD341" s="24">
        <v>0</v>
      </c>
      <c r="BE341" s="24">
        <v>2000</v>
      </c>
      <c r="BF341" s="24">
        <v>0</v>
      </c>
      <c r="BG341" s="24">
        <v>0</v>
      </c>
      <c r="BH341" s="24">
        <v>0</v>
      </c>
      <c r="BI341" s="24">
        <v>12000</v>
      </c>
      <c r="BJ341" s="24">
        <v>0</v>
      </c>
      <c r="BK341" s="24">
        <v>0</v>
      </c>
      <c r="BL341" s="24">
        <v>0</v>
      </c>
      <c r="BM341" s="24">
        <v>0</v>
      </c>
      <c r="BN341" s="24">
        <v>0</v>
      </c>
      <c r="BO341" s="24">
        <v>0</v>
      </c>
      <c r="BP341" s="24">
        <v>0</v>
      </c>
      <c r="BQ341" s="24">
        <v>0</v>
      </c>
      <c r="BR341" s="24">
        <v>0</v>
      </c>
      <c r="BS341" s="24">
        <v>0</v>
      </c>
      <c r="BT341" s="24">
        <v>0</v>
      </c>
      <c r="BU341" s="24">
        <v>0</v>
      </c>
      <c r="BV341" s="24">
        <v>0</v>
      </c>
      <c r="BW341" s="24">
        <v>0</v>
      </c>
      <c r="BX341" s="24">
        <v>0</v>
      </c>
      <c r="BY341" s="24">
        <v>0</v>
      </c>
      <c r="BZ341" s="24">
        <v>0</v>
      </c>
      <c r="CA341" s="24">
        <v>0</v>
      </c>
    </row>
    <row r="342" spans="1:79" ht="45.75" customHeight="1" x14ac:dyDescent="0.25">
      <c r="A342" s="29"/>
      <c r="B342" s="29"/>
      <c r="C342" s="24" t="s">
        <v>1743</v>
      </c>
      <c r="D342" s="29" t="s">
        <v>1979</v>
      </c>
      <c r="E342" s="29"/>
      <c r="F342" s="29"/>
      <c r="G342" s="29"/>
      <c r="H342" s="29"/>
      <c r="I342" s="29"/>
      <c r="J342" s="29"/>
      <c r="K342" s="29"/>
      <c r="L342" s="29"/>
      <c r="M342" s="29"/>
      <c r="N342" s="29"/>
      <c r="O342" s="29"/>
      <c r="P342" s="30"/>
      <c r="Q342" s="30"/>
      <c r="R342" s="30"/>
      <c r="S342" s="30"/>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31"/>
      <c r="AV342" s="29"/>
      <c r="AW342" s="29"/>
      <c r="AX342" s="29"/>
      <c r="AY342" s="29"/>
      <c r="AZ342" s="29"/>
      <c r="BA342" s="29"/>
      <c r="BB342" s="29"/>
      <c r="BC342" s="29"/>
      <c r="BD342" s="29"/>
      <c r="BE342" s="29"/>
      <c r="BF342" s="29"/>
      <c r="BG342" s="29"/>
      <c r="BH342" s="29"/>
      <c r="BI342" s="29"/>
      <c r="BJ342" s="29"/>
      <c r="BK342" s="29"/>
      <c r="BL342" s="29"/>
      <c r="BM342" s="29"/>
      <c r="BN342" s="29"/>
      <c r="BO342" s="29"/>
      <c r="BP342" s="29"/>
      <c r="BQ342" s="29"/>
      <c r="BR342" s="29"/>
      <c r="BS342" s="29"/>
      <c r="BT342" s="29"/>
      <c r="BU342" s="29"/>
      <c r="BV342" s="29"/>
      <c r="BW342" s="29"/>
      <c r="BX342" s="29"/>
      <c r="BY342" s="29"/>
      <c r="BZ342" s="29"/>
      <c r="CA342" s="29"/>
    </row>
    <row r="343" spans="1:79" ht="45.75" customHeight="1" x14ac:dyDescent="0.25">
      <c r="A343" s="23">
        <v>372</v>
      </c>
      <c r="B343" s="23">
        <f>VLOOKUP(H343,[1]TT3040!G:P,2,FALSE)</f>
        <v>224</v>
      </c>
      <c r="C343" s="24" t="str">
        <f>VLOOKUP(H343,[1]TT3040!G:P,9,FALSE)</f>
        <v>6. THUỐC ĐIỀU TRỊ KÝ SINH TRÙNG, CHỐNG NHIỄM KHUẨN</v>
      </c>
      <c r="D343" s="23" t="str">
        <f>VLOOKUP(H343,[1]TT3040!G:P,10,FALSE)</f>
        <v>6.2.6. Thuốc nhóm macrolid</v>
      </c>
      <c r="E343" s="23" t="s">
        <v>1980</v>
      </c>
      <c r="F343" s="24" t="s">
        <v>1981</v>
      </c>
      <c r="G343" s="24" t="s">
        <v>1982</v>
      </c>
      <c r="H343" s="24" t="s">
        <v>1983</v>
      </c>
      <c r="I343" s="24" t="s">
        <v>435</v>
      </c>
      <c r="J343" s="24" t="s">
        <v>252</v>
      </c>
      <c r="K343" s="24" t="s">
        <v>278</v>
      </c>
      <c r="L343" s="24" t="s">
        <v>1984</v>
      </c>
      <c r="M343" s="24" t="s">
        <v>377</v>
      </c>
      <c r="N343" s="24" t="s">
        <v>89</v>
      </c>
      <c r="O343" s="24" t="s">
        <v>257</v>
      </c>
      <c r="P343" s="25">
        <v>1447</v>
      </c>
      <c r="Q343" s="25">
        <v>139000</v>
      </c>
      <c r="R343" s="25">
        <v>201133000</v>
      </c>
      <c r="S343" s="26" t="s">
        <v>378</v>
      </c>
      <c r="T343" s="23" t="s">
        <v>379</v>
      </c>
      <c r="U343" s="24" t="s">
        <v>380</v>
      </c>
      <c r="V343" s="24"/>
      <c r="W343" s="24">
        <v>0</v>
      </c>
      <c r="X343" s="24">
        <v>0</v>
      </c>
      <c r="Y343" s="24">
        <v>0</v>
      </c>
      <c r="Z343" s="24">
        <v>0</v>
      </c>
      <c r="AA343" s="24">
        <v>0</v>
      </c>
      <c r="AB343" s="24">
        <v>0</v>
      </c>
      <c r="AC343" s="24">
        <v>0</v>
      </c>
      <c r="AD343" s="24">
        <v>0</v>
      </c>
      <c r="AE343" s="24">
        <v>20000</v>
      </c>
      <c r="AF343" s="24">
        <v>0</v>
      </c>
      <c r="AG343" s="24">
        <v>0</v>
      </c>
      <c r="AH343" s="24">
        <v>0</v>
      </c>
      <c r="AI343" s="24">
        <v>0</v>
      </c>
      <c r="AJ343" s="24">
        <v>5000</v>
      </c>
      <c r="AK343" s="24">
        <v>0</v>
      </c>
      <c r="AL343" s="24">
        <v>40000</v>
      </c>
      <c r="AM343" s="24">
        <v>0</v>
      </c>
      <c r="AN343" s="24">
        <v>0</v>
      </c>
      <c r="AO343" s="24">
        <v>0</v>
      </c>
      <c r="AP343" s="24">
        <v>0</v>
      </c>
      <c r="AQ343" s="24">
        <v>0</v>
      </c>
      <c r="AR343" s="24">
        <v>0</v>
      </c>
      <c r="AS343" s="24">
        <v>0</v>
      </c>
      <c r="AT343" s="24">
        <v>10000</v>
      </c>
      <c r="AU343" s="27">
        <v>0</v>
      </c>
      <c r="AV343" s="24">
        <v>0</v>
      </c>
      <c r="AW343" s="24">
        <v>0</v>
      </c>
      <c r="AX343" s="24">
        <v>0</v>
      </c>
      <c r="AY343" s="24">
        <v>0</v>
      </c>
      <c r="AZ343" s="24">
        <v>0</v>
      </c>
      <c r="BA343" s="24">
        <v>30000</v>
      </c>
      <c r="BB343" s="24">
        <v>0</v>
      </c>
      <c r="BC343" s="24">
        <v>0</v>
      </c>
      <c r="BD343" s="24">
        <v>26000</v>
      </c>
      <c r="BE343" s="24">
        <v>5000</v>
      </c>
      <c r="BF343" s="24">
        <v>0</v>
      </c>
      <c r="BG343" s="24">
        <v>0</v>
      </c>
      <c r="BH343" s="24">
        <v>0</v>
      </c>
      <c r="BI343" s="24">
        <v>0</v>
      </c>
      <c r="BJ343" s="24">
        <v>0</v>
      </c>
      <c r="BK343" s="24">
        <v>3000</v>
      </c>
      <c r="BL343" s="24">
        <v>0</v>
      </c>
      <c r="BM343" s="24">
        <v>0</v>
      </c>
      <c r="BN343" s="24">
        <v>0</v>
      </c>
      <c r="BO343" s="24">
        <v>0</v>
      </c>
      <c r="BP343" s="24">
        <v>0</v>
      </c>
      <c r="BQ343" s="24">
        <v>0</v>
      </c>
      <c r="BR343" s="24">
        <v>0</v>
      </c>
      <c r="BS343" s="24">
        <v>0</v>
      </c>
      <c r="BT343" s="24">
        <v>0</v>
      </c>
      <c r="BU343" s="24">
        <v>0</v>
      </c>
      <c r="BV343" s="24">
        <v>0</v>
      </c>
      <c r="BW343" s="24">
        <v>0</v>
      </c>
      <c r="BX343" s="24">
        <v>0</v>
      </c>
      <c r="BY343" s="24">
        <v>0</v>
      </c>
      <c r="BZ343" s="24">
        <v>0</v>
      </c>
      <c r="CA343" s="24">
        <v>0</v>
      </c>
    </row>
    <row r="344" spans="1:79" ht="45.75" customHeight="1" x14ac:dyDescent="0.25">
      <c r="A344" s="23">
        <v>374</v>
      </c>
      <c r="B344" s="23">
        <f>VLOOKUP(H344,[1]TT3040!G:P,2,FALSE)</f>
        <v>224</v>
      </c>
      <c r="C344" s="24" t="str">
        <f>VLOOKUP(H344,[1]TT3040!G:P,9,FALSE)</f>
        <v>6. THUỐC ĐIỀU TRỊ KÝ SINH TRÙNG, CHỐNG NHIỄM KHUẨN</v>
      </c>
      <c r="D344" s="23" t="str">
        <f>VLOOKUP(H344,[1]TT3040!G:P,10,FALSE)</f>
        <v>6.2.6. Thuốc nhóm macrolid</v>
      </c>
      <c r="E344" s="23" t="s">
        <v>1985</v>
      </c>
      <c r="F344" s="24" t="s">
        <v>1986</v>
      </c>
      <c r="G344" s="24" t="s">
        <v>1982</v>
      </c>
      <c r="H344" s="24" t="s">
        <v>1983</v>
      </c>
      <c r="I344" s="24" t="s">
        <v>300</v>
      </c>
      <c r="J344" s="24" t="s">
        <v>85</v>
      </c>
      <c r="K344" s="24" t="s">
        <v>871</v>
      </c>
      <c r="L344" s="24" t="s">
        <v>1987</v>
      </c>
      <c r="M344" s="24" t="s">
        <v>1988</v>
      </c>
      <c r="N344" s="24" t="s">
        <v>89</v>
      </c>
      <c r="O344" s="24" t="s">
        <v>103</v>
      </c>
      <c r="P344" s="25">
        <v>85995</v>
      </c>
      <c r="Q344" s="25">
        <v>5300</v>
      </c>
      <c r="R344" s="25">
        <v>455773500</v>
      </c>
      <c r="S344" s="26" t="s">
        <v>563</v>
      </c>
      <c r="T344" s="23" t="s">
        <v>564</v>
      </c>
      <c r="U344" s="24" t="s">
        <v>565</v>
      </c>
      <c r="V344" s="24"/>
      <c r="W344" s="24">
        <v>700</v>
      </c>
      <c r="X344" s="24">
        <v>0</v>
      </c>
      <c r="Y344" s="24">
        <v>100</v>
      </c>
      <c r="Z344" s="24">
        <v>0</v>
      </c>
      <c r="AA344" s="24">
        <v>0</v>
      </c>
      <c r="AB344" s="24">
        <v>0</v>
      </c>
      <c r="AC344" s="24">
        <v>0</v>
      </c>
      <c r="AD344" s="24">
        <v>0</v>
      </c>
      <c r="AE344" s="24">
        <v>400</v>
      </c>
      <c r="AF344" s="24">
        <v>0</v>
      </c>
      <c r="AG344" s="24">
        <v>0</v>
      </c>
      <c r="AH344" s="24">
        <v>0</v>
      </c>
      <c r="AI344" s="24">
        <v>0</v>
      </c>
      <c r="AJ344" s="24">
        <v>0</v>
      </c>
      <c r="AK344" s="24">
        <v>0</v>
      </c>
      <c r="AL344" s="24">
        <v>0</v>
      </c>
      <c r="AM344" s="24">
        <v>4000</v>
      </c>
      <c r="AN344" s="24">
        <v>0</v>
      </c>
      <c r="AO344" s="24">
        <v>0</v>
      </c>
      <c r="AP344" s="24">
        <v>0</v>
      </c>
      <c r="AQ344" s="24">
        <v>0</v>
      </c>
      <c r="AR344" s="24">
        <v>0</v>
      </c>
      <c r="AS344" s="24">
        <v>0</v>
      </c>
      <c r="AT344" s="24">
        <v>100</v>
      </c>
      <c r="AU344" s="27">
        <v>0</v>
      </c>
      <c r="AV344" s="24">
        <v>0</v>
      </c>
      <c r="AW344" s="24">
        <v>0</v>
      </c>
      <c r="AX344" s="24">
        <v>0</v>
      </c>
      <c r="AY344" s="24">
        <v>0</v>
      </c>
      <c r="AZ344" s="24">
        <v>0</v>
      </c>
      <c r="BA344" s="24">
        <v>0</v>
      </c>
      <c r="BB344" s="24">
        <v>0</v>
      </c>
      <c r="BC344" s="24">
        <v>0</v>
      </c>
      <c r="BD344" s="24">
        <v>0</v>
      </c>
      <c r="BE344" s="24">
        <v>0</v>
      </c>
      <c r="BF344" s="24">
        <v>0</v>
      </c>
      <c r="BG344" s="24">
        <v>0</v>
      </c>
      <c r="BH344" s="24">
        <v>0</v>
      </c>
      <c r="BI344" s="24">
        <v>0</v>
      </c>
      <c r="BJ344" s="24">
        <v>0</v>
      </c>
      <c r="BK344" s="24">
        <v>0</v>
      </c>
      <c r="BL344" s="24">
        <v>0</v>
      </c>
      <c r="BM344" s="24">
        <v>0</v>
      </c>
      <c r="BN344" s="24">
        <v>0</v>
      </c>
      <c r="BO344" s="24">
        <v>0</v>
      </c>
      <c r="BP344" s="24">
        <v>0</v>
      </c>
      <c r="BQ344" s="24">
        <v>0</v>
      </c>
      <c r="BR344" s="24">
        <v>0</v>
      </c>
      <c r="BS344" s="24">
        <v>0</v>
      </c>
      <c r="BT344" s="24">
        <v>0</v>
      </c>
      <c r="BU344" s="24">
        <v>0</v>
      </c>
      <c r="BV344" s="24">
        <v>0</v>
      </c>
      <c r="BW344" s="24">
        <v>0</v>
      </c>
      <c r="BX344" s="24">
        <v>0</v>
      </c>
      <c r="BY344" s="24">
        <v>0</v>
      </c>
      <c r="BZ344" s="24">
        <v>0</v>
      </c>
      <c r="CA344" s="24">
        <v>0</v>
      </c>
    </row>
    <row r="345" spans="1:79" ht="45.75" customHeight="1" x14ac:dyDescent="0.25">
      <c r="A345" s="23">
        <v>720</v>
      </c>
      <c r="B345" s="23">
        <f>VLOOKUP(H345,[1]TT3040!G:P,2,FALSE)</f>
        <v>224</v>
      </c>
      <c r="C345" s="24" t="str">
        <f>VLOOKUP(H345,[1]TT3040!G:P,9,FALSE)</f>
        <v>6. THUỐC ĐIỀU TRỊ KÝ SINH TRÙNG, CHỐNG NHIỄM KHUẨN</v>
      </c>
      <c r="D345" s="23" t="str">
        <f>VLOOKUP(H345,[1]TT3040!G:P,10,FALSE)</f>
        <v>6.2.6. Thuốc nhóm macrolid</v>
      </c>
      <c r="E345" s="23" t="s">
        <v>1989</v>
      </c>
      <c r="F345" s="24" t="s">
        <v>1990</v>
      </c>
      <c r="G345" s="24" t="s">
        <v>1983</v>
      </c>
      <c r="H345" s="24" t="s">
        <v>1983</v>
      </c>
      <c r="I345" s="24" t="s">
        <v>1991</v>
      </c>
      <c r="J345" s="24" t="s">
        <v>252</v>
      </c>
      <c r="K345" s="24" t="s">
        <v>679</v>
      </c>
      <c r="L345" s="24" t="s">
        <v>1992</v>
      </c>
      <c r="M345" s="24" t="s">
        <v>1993</v>
      </c>
      <c r="N345" s="24" t="s">
        <v>89</v>
      </c>
      <c r="O345" s="24" t="s">
        <v>649</v>
      </c>
      <c r="P345" s="25">
        <v>69300</v>
      </c>
      <c r="Q345" s="25">
        <v>73600</v>
      </c>
      <c r="R345" s="25">
        <v>5100480000</v>
      </c>
      <c r="S345" s="26" t="s">
        <v>437</v>
      </c>
      <c r="T345" s="23" t="s">
        <v>438</v>
      </c>
      <c r="U345" s="24" t="s">
        <v>439</v>
      </c>
      <c r="V345" s="24"/>
      <c r="W345" s="24">
        <v>0</v>
      </c>
      <c r="X345" s="24">
        <v>0</v>
      </c>
      <c r="Y345" s="24">
        <v>40000</v>
      </c>
      <c r="Z345" s="24">
        <v>0</v>
      </c>
      <c r="AA345" s="24">
        <v>0</v>
      </c>
      <c r="AB345" s="24">
        <v>0</v>
      </c>
      <c r="AC345" s="24">
        <v>0</v>
      </c>
      <c r="AD345" s="24">
        <v>0</v>
      </c>
      <c r="AE345" s="24">
        <v>0</v>
      </c>
      <c r="AF345" s="24">
        <v>0</v>
      </c>
      <c r="AG345" s="24">
        <v>0</v>
      </c>
      <c r="AH345" s="24">
        <v>1000</v>
      </c>
      <c r="AI345" s="24">
        <v>0</v>
      </c>
      <c r="AJ345" s="24">
        <v>500</v>
      </c>
      <c r="AK345" s="24">
        <v>6000</v>
      </c>
      <c r="AL345" s="24">
        <v>0</v>
      </c>
      <c r="AM345" s="24">
        <v>0</v>
      </c>
      <c r="AN345" s="24">
        <v>0</v>
      </c>
      <c r="AO345" s="24">
        <v>2000</v>
      </c>
      <c r="AP345" s="24">
        <v>0</v>
      </c>
      <c r="AQ345" s="24">
        <v>400</v>
      </c>
      <c r="AR345" s="24">
        <v>3000</v>
      </c>
      <c r="AS345" s="24">
        <v>0</v>
      </c>
      <c r="AT345" s="24">
        <v>1000</v>
      </c>
      <c r="AU345" s="27">
        <v>0</v>
      </c>
      <c r="AV345" s="24">
        <v>10000</v>
      </c>
      <c r="AW345" s="24">
        <v>0</v>
      </c>
      <c r="AX345" s="24">
        <v>0</v>
      </c>
      <c r="AY345" s="24">
        <v>0</v>
      </c>
      <c r="AZ345" s="24">
        <v>1200</v>
      </c>
      <c r="BA345" s="24">
        <v>3000</v>
      </c>
      <c r="BB345" s="24">
        <v>500</v>
      </c>
      <c r="BC345" s="24">
        <v>0</v>
      </c>
      <c r="BD345" s="24">
        <v>0</v>
      </c>
      <c r="BE345" s="24">
        <v>2000</v>
      </c>
      <c r="BF345" s="24">
        <v>0</v>
      </c>
      <c r="BG345" s="24">
        <v>0</v>
      </c>
      <c r="BH345" s="24">
        <v>0</v>
      </c>
      <c r="BI345" s="24">
        <v>3000</v>
      </c>
      <c r="BJ345" s="24">
        <v>0</v>
      </c>
      <c r="BK345" s="24">
        <v>0</v>
      </c>
      <c r="BL345" s="24">
        <v>0</v>
      </c>
      <c r="BM345" s="24">
        <v>0</v>
      </c>
      <c r="BN345" s="24">
        <v>0</v>
      </c>
      <c r="BO345" s="24">
        <v>0</v>
      </c>
      <c r="BP345" s="24">
        <v>0</v>
      </c>
      <c r="BQ345" s="24">
        <v>0</v>
      </c>
      <c r="BR345" s="24">
        <v>0</v>
      </c>
      <c r="BS345" s="24">
        <v>0</v>
      </c>
      <c r="BT345" s="24">
        <v>0</v>
      </c>
      <c r="BU345" s="24">
        <v>0</v>
      </c>
      <c r="BV345" s="24">
        <v>0</v>
      </c>
      <c r="BW345" s="24">
        <v>0</v>
      </c>
      <c r="BX345" s="24">
        <v>0</v>
      </c>
      <c r="BY345" s="24">
        <v>0</v>
      </c>
      <c r="BZ345" s="24">
        <v>0</v>
      </c>
      <c r="CA345" s="24">
        <v>0</v>
      </c>
    </row>
    <row r="346" spans="1:79" ht="45.75" customHeight="1" x14ac:dyDescent="0.25">
      <c r="A346" s="23">
        <v>721</v>
      </c>
      <c r="B346" s="23">
        <f>VLOOKUP(H346,[1]TT3040!G:P,2,FALSE)</f>
        <v>224</v>
      </c>
      <c r="C346" s="24" t="str">
        <f>VLOOKUP(H346,[1]TT3040!G:P,9,FALSE)</f>
        <v>6. THUỐC ĐIỀU TRỊ KÝ SINH TRÙNG, CHỐNG NHIỄM KHUẨN</v>
      </c>
      <c r="D346" s="23" t="str">
        <f>VLOOKUP(H346,[1]TT3040!G:P,10,FALSE)</f>
        <v>6.2.6. Thuốc nhóm macrolid</v>
      </c>
      <c r="E346" s="23" t="s">
        <v>1994</v>
      </c>
      <c r="F346" s="24" t="s">
        <v>1995</v>
      </c>
      <c r="G346" s="24" t="s">
        <v>1996</v>
      </c>
      <c r="H346" s="24" t="s">
        <v>1983</v>
      </c>
      <c r="I346" s="24" t="s">
        <v>300</v>
      </c>
      <c r="J346" s="24" t="s">
        <v>585</v>
      </c>
      <c r="K346" s="24" t="s">
        <v>1997</v>
      </c>
      <c r="L346" s="24" t="s">
        <v>1998</v>
      </c>
      <c r="M346" s="24" t="s">
        <v>1999</v>
      </c>
      <c r="N346" s="24" t="s">
        <v>89</v>
      </c>
      <c r="O346" s="24" t="s">
        <v>589</v>
      </c>
      <c r="P346" s="25">
        <v>3150</v>
      </c>
      <c r="Q346" s="25">
        <v>149000</v>
      </c>
      <c r="R346" s="25">
        <v>469350000</v>
      </c>
      <c r="S346" s="26" t="s">
        <v>1112</v>
      </c>
      <c r="T346" s="23" t="s">
        <v>688</v>
      </c>
      <c r="U346" s="24" t="s">
        <v>2000</v>
      </c>
      <c r="V346" s="24"/>
      <c r="W346" s="24">
        <v>0</v>
      </c>
      <c r="X346" s="24">
        <v>0</v>
      </c>
      <c r="Y346" s="24">
        <v>0</v>
      </c>
      <c r="Z346" s="24">
        <v>0</v>
      </c>
      <c r="AA346" s="24">
        <v>0</v>
      </c>
      <c r="AB346" s="24">
        <v>0</v>
      </c>
      <c r="AC346" s="24">
        <v>0</v>
      </c>
      <c r="AD346" s="24">
        <v>0</v>
      </c>
      <c r="AE346" s="24">
        <v>0</v>
      </c>
      <c r="AF346" s="24">
        <v>0</v>
      </c>
      <c r="AG346" s="24">
        <v>0</v>
      </c>
      <c r="AH346" s="24">
        <v>0</v>
      </c>
      <c r="AI346" s="24">
        <v>0</v>
      </c>
      <c r="AJ346" s="24">
        <v>3000</v>
      </c>
      <c r="AK346" s="24">
        <v>24000</v>
      </c>
      <c r="AL346" s="24">
        <v>0</v>
      </c>
      <c r="AM346" s="24">
        <v>20000</v>
      </c>
      <c r="AN346" s="24">
        <v>10000</v>
      </c>
      <c r="AO346" s="24">
        <v>0</v>
      </c>
      <c r="AP346" s="24">
        <v>0</v>
      </c>
      <c r="AQ346" s="24">
        <v>0</v>
      </c>
      <c r="AR346" s="24">
        <v>40000</v>
      </c>
      <c r="AS346" s="24">
        <v>0</v>
      </c>
      <c r="AT346" s="24">
        <v>10000</v>
      </c>
      <c r="AU346" s="27">
        <v>0</v>
      </c>
      <c r="AV346" s="24">
        <v>0</v>
      </c>
      <c r="AW346" s="24">
        <v>0</v>
      </c>
      <c r="AX346" s="24">
        <v>0</v>
      </c>
      <c r="AY346" s="24">
        <v>0</v>
      </c>
      <c r="AZ346" s="24">
        <v>15000</v>
      </c>
      <c r="BA346" s="24">
        <v>0</v>
      </c>
      <c r="BB346" s="24">
        <v>0</v>
      </c>
      <c r="BC346" s="24">
        <v>0</v>
      </c>
      <c r="BD346" s="24">
        <v>5000</v>
      </c>
      <c r="BE346" s="24">
        <v>0</v>
      </c>
      <c r="BF346" s="24">
        <v>0</v>
      </c>
      <c r="BG346" s="24">
        <v>15000</v>
      </c>
      <c r="BH346" s="24">
        <v>0</v>
      </c>
      <c r="BI346" s="24">
        <v>0</v>
      </c>
      <c r="BJ346" s="24">
        <v>0</v>
      </c>
      <c r="BK346" s="24">
        <v>2000</v>
      </c>
      <c r="BL346" s="24">
        <v>5000</v>
      </c>
      <c r="BM346" s="24">
        <v>0</v>
      </c>
      <c r="BN346" s="24">
        <v>0</v>
      </c>
      <c r="BO346" s="24">
        <v>0</v>
      </c>
      <c r="BP346" s="24">
        <v>0</v>
      </c>
      <c r="BQ346" s="24">
        <v>0</v>
      </c>
      <c r="BR346" s="24">
        <v>0</v>
      </c>
      <c r="BS346" s="24">
        <v>0</v>
      </c>
      <c r="BT346" s="24">
        <v>0</v>
      </c>
      <c r="BU346" s="24">
        <v>0</v>
      </c>
      <c r="BV346" s="24">
        <v>0</v>
      </c>
      <c r="BW346" s="24">
        <v>0</v>
      </c>
      <c r="BX346" s="24">
        <v>0</v>
      </c>
      <c r="BY346" s="24">
        <v>0</v>
      </c>
      <c r="BZ346" s="24">
        <v>0</v>
      </c>
      <c r="CA346" s="24">
        <v>0</v>
      </c>
    </row>
    <row r="347" spans="1:79" ht="45.75" customHeight="1" x14ac:dyDescent="0.25">
      <c r="A347" s="23">
        <v>1055</v>
      </c>
      <c r="B347" s="23">
        <f>VLOOKUP(H347,[1]TT3040!G:P,2,FALSE)</f>
        <v>224</v>
      </c>
      <c r="C347" s="24" t="str">
        <f>VLOOKUP(H347,[1]TT3040!G:P,9,FALSE)</f>
        <v>6. THUỐC ĐIỀU TRỊ KÝ SINH TRÙNG, CHỐNG NHIỄM KHUẨN</v>
      </c>
      <c r="D347" s="23" t="str">
        <f>VLOOKUP(H347,[1]TT3040!G:P,10,FALSE)</f>
        <v>6.2.6. Thuốc nhóm macrolid</v>
      </c>
      <c r="E347" s="23" t="s">
        <v>2001</v>
      </c>
      <c r="F347" s="24" t="s">
        <v>2002</v>
      </c>
      <c r="G347" s="24" t="s">
        <v>1996</v>
      </c>
      <c r="H347" s="24" t="s">
        <v>1983</v>
      </c>
      <c r="I347" s="24" t="s">
        <v>1092</v>
      </c>
      <c r="J347" s="24" t="s">
        <v>585</v>
      </c>
      <c r="K347" s="24" t="s">
        <v>2003</v>
      </c>
      <c r="L347" s="24" t="s">
        <v>2004</v>
      </c>
      <c r="M347" s="24" t="s">
        <v>588</v>
      </c>
      <c r="N347" s="24" t="s">
        <v>89</v>
      </c>
      <c r="O347" s="24" t="s">
        <v>2005</v>
      </c>
      <c r="P347" s="25">
        <v>1650</v>
      </c>
      <c r="Q347" s="25">
        <v>443000</v>
      </c>
      <c r="R347" s="25">
        <v>730950000</v>
      </c>
      <c r="S347" s="26" t="s">
        <v>590</v>
      </c>
      <c r="T347" s="23" t="s">
        <v>591</v>
      </c>
      <c r="U347" s="24" t="s">
        <v>592</v>
      </c>
      <c r="V347" s="24"/>
      <c r="W347" s="24">
        <v>0</v>
      </c>
      <c r="X347" s="24">
        <v>0</v>
      </c>
      <c r="Y347" s="24">
        <v>0</v>
      </c>
      <c r="Z347" s="24">
        <v>0</v>
      </c>
      <c r="AA347" s="24">
        <v>0</v>
      </c>
      <c r="AB347" s="24">
        <v>0</v>
      </c>
      <c r="AC347" s="24">
        <v>0</v>
      </c>
      <c r="AD347" s="24">
        <v>0</v>
      </c>
      <c r="AE347" s="24">
        <v>8000</v>
      </c>
      <c r="AF347" s="24">
        <v>0</v>
      </c>
      <c r="AG347" s="24">
        <v>200000</v>
      </c>
      <c r="AH347" s="24">
        <v>3000</v>
      </c>
      <c r="AI347" s="24">
        <v>0</v>
      </c>
      <c r="AJ347" s="24">
        <v>2000</v>
      </c>
      <c r="AK347" s="24">
        <v>0</v>
      </c>
      <c r="AL347" s="24">
        <v>16000</v>
      </c>
      <c r="AM347" s="24">
        <v>20000</v>
      </c>
      <c r="AN347" s="24">
        <v>30000</v>
      </c>
      <c r="AO347" s="24">
        <v>0</v>
      </c>
      <c r="AP347" s="24">
        <v>0</v>
      </c>
      <c r="AQ347" s="24">
        <v>10000</v>
      </c>
      <c r="AR347" s="24">
        <v>0</v>
      </c>
      <c r="AS347" s="24">
        <v>12000</v>
      </c>
      <c r="AT347" s="24">
        <v>26000</v>
      </c>
      <c r="AU347" s="27">
        <v>0</v>
      </c>
      <c r="AV347" s="24">
        <v>10000</v>
      </c>
      <c r="AW347" s="24">
        <v>0</v>
      </c>
      <c r="AX347" s="24">
        <v>65000</v>
      </c>
      <c r="AY347" s="24">
        <v>0</v>
      </c>
      <c r="AZ347" s="24">
        <v>0</v>
      </c>
      <c r="BA347" s="24">
        <v>0</v>
      </c>
      <c r="BB347" s="24">
        <v>15000</v>
      </c>
      <c r="BC347" s="24">
        <v>0</v>
      </c>
      <c r="BD347" s="24">
        <v>0</v>
      </c>
      <c r="BE347" s="24">
        <v>3000</v>
      </c>
      <c r="BF347" s="24">
        <v>0</v>
      </c>
      <c r="BG347" s="24">
        <v>15000</v>
      </c>
      <c r="BH347" s="24">
        <v>0</v>
      </c>
      <c r="BI347" s="24">
        <v>6000</v>
      </c>
      <c r="BJ347" s="24">
        <v>0</v>
      </c>
      <c r="BK347" s="24">
        <v>0</v>
      </c>
      <c r="BL347" s="24">
        <v>2000</v>
      </c>
      <c r="BM347" s="24">
        <v>0</v>
      </c>
      <c r="BN347" s="24">
        <v>0</v>
      </c>
      <c r="BO347" s="24">
        <v>0</v>
      </c>
      <c r="BP347" s="24">
        <v>0</v>
      </c>
      <c r="BQ347" s="24">
        <v>0</v>
      </c>
      <c r="BR347" s="24">
        <v>0</v>
      </c>
      <c r="BS347" s="24">
        <v>0</v>
      </c>
      <c r="BT347" s="24">
        <v>0</v>
      </c>
      <c r="BU347" s="24">
        <v>0</v>
      </c>
      <c r="BV347" s="24">
        <v>0</v>
      </c>
      <c r="BW347" s="24">
        <v>0</v>
      </c>
      <c r="BX347" s="24">
        <v>0</v>
      </c>
      <c r="BY347" s="24">
        <v>0</v>
      </c>
      <c r="BZ347" s="24">
        <v>0</v>
      </c>
      <c r="CA347" s="24">
        <v>0</v>
      </c>
    </row>
    <row r="348" spans="1:79" ht="45.75" customHeight="1" x14ac:dyDescent="0.25">
      <c r="A348" s="23">
        <v>492</v>
      </c>
      <c r="B348" s="23">
        <f>VLOOKUP(H348,[1]TT3040!G:P,2,FALSE)</f>
        <v>225</v>
      </c>
      <c r="C348" s="24" t="str">
        <f>VLOOKUP(H348,[1]TT3040!G:P,9,FALSE)</f>
        <v>6. THUỐC ĐIỀU TRỊ KÝ SINH TRÙNG, CHỐNG NHIỄM KHUẨN</v>
      </c>
      <c r="D348" s="23" t="str">
        <f>VLOOKUP(H348,[1]TT3040!G:P,10,FALSE)</f>
        <v>6.2.6. Thuốc nhóm macrolid</v>
      </c>
      <c r="E348" s="23" t="s">
        <v>2006</v>
      </c>
      <c r="F348" s="24" t="s">
        <v>2007</v>
      </c>
      <c r="G348" s="24" t="s">
        <v>2008</v>
      </c>
      <c r="H348" s="24" t="s">
        <v>2009</v>
      </c>
      <c r="I348" s="24" t="s">
        <v>435</v>
      </c>
      <c r="J348" s="24" t="s">
        <v>252</v>
      </c>
      <c r="K348" s="24" t="s">
        <v>304</v>
      </c>
      <c r="L348" s="24" t="s">
        <v>2010</v>
      </c>
      <c r="M348" s="24" t="s">
        <v>1225</v>
      </c>
      <c r="N348" s="24" t="s">
        <v>89</v>
      </c>
      <c r="O348" s="24" t="s">
        <v>257</v>
      </c>
      <c r="P348" s="25">
        <v>1239</v>
      </c>
      <c r="Q348" s="25">
        <v>211000</v>
      </c>
      <c r="R348" s="25">
        <v>261429000</v>
      </c>
      <c r="S348" s="26" t="s">
        <v>1226</v>
      </c>
      <c r="T348" s="23" t="s">
        <v>1227</v>
      </c>
      <c r="U348" s="24" t="s">
        <v>1228</v>
      </c>
      <c r="V348" s="24"/>
      <c r="W348" s="24">
        <v>3000</v>
      </c>
      <c r="X348" s="24">
        <v>0</v>
      </c>
      <c r="Y348" s="24">
        <v>0</v>
      </c>
      <c r="Z348" s="24">
        <v>0</v>
      </c>
      <c r="AA348" s="24">
        <v>0</v>
      </c>
      <c r="AB348" s="24">
        <v>0</v>
      </c>
      <c r="AC348" s="24">
        <v>0</v>
      </c>
      <c r="AD348" s="24">
        <v>0</v>
      </c>
      <c r="AE348" s="24">
        <v>0</v>
      </c>
      <c r="AF348" s="24">
        <v>0</v>
      </c>
      <c r="AG348" s="24">
        <v>0</v>
      </c>
      <c r="AH348" s="24">
        <v>0</v>
      </c>
      <c r="AI348" s="24">
        <v>0</v>
      </c>
      <c r="AJ348" s="24">
        <v>0</v>
      </c>
      <c r="AK348" s="24">
        <v>60000</v>
      </c>
      <c r="AL348" s="24">
        <v>0</v>
      </c>
      <c r="AM348" s="24">
        <v>0</v>
      </c>
      <c r="AN348" s="24">
        <v>0</v>
      </c>
      <c r="AO348" s="24">
        <v>0</v>
      </c>
      <c r="AP348" s="24">
        <v>0</v>
      </c>
      <c r="AQ348" s="24">
        <v>0</v>
      </c>
      <c r="AR348" s="24">
        <v>0</v>
      </c>
      <c r="AS348" s="24">
        <v>0</v>
      </c>
      <c r="AT348" s="24">
        <v>10000</v>
      </c>
      <c r="AU348" s="27">
        <v>0</v>
      </c>
      <c r="AV348" s="24">
        <v>0</v>
      </c>
      <c r="AW348" s="24">
        <v>0</v>
      </c>
      <c r="AX348" s="24">
        <v>0</v>
      </c>
      <c r="AY348" s="24">
        <v>0</v>
      </c>
      <c r="AZ348" s="24">
        <v>0</v>
      </c>
      <c r="BA348" s="24">
        <v>100000</v>
      </c>
      <c r="BB348" s="24">
        <v>0</v>
      </c>
      <c r="BC348" s="24">
        <v>0</v>
      </c>
      <c r="BD348" s="24">
        <v>28000</v>
      </c>
      <c r="BE348" s="24">
        <v>0</v>
      </c>
      <c r="BF348" s="24">
        <v>0</v>
      </c>
      <c r="BG348" s="24">
        <v>0</v>
      </c>
      <c r="BH348" s="24">
        <v>0</v>
      </c>
      <c r="BI348" s="24">
        <v>0</v>
      </c>
      <c r="BJ348" s="24">
        <v>0</v>
      </c>
      <c r="BK348" s="24">
        <v>0</v>
      </c>
      <c r="BL348" s="24">
        <v>10000</v>
      </c>
      <c r="BM348" s="24">
        <v>0</v>
      </c>
      <c r="BN348" s="24">
        <v>0</v>
      </c>
      <c r="BO348" s="24">
        <v>0</v>
      </c>
      <c r="BP348" s="24">
        <v>0</v>
      </c>
      <c r="BQ348" s="24">
        <v>0</v>
      </c>
      <c r="BR348" s="24">
        <v>0</v>
      </c>
      <c r="BS348" s="24">
        <v>0</v>
      </c>
      <c r="BT348" s="24">
        <v>0</v>
      </c>
      <c r="BU348" s="24">
        <v>0</v>
      </c>
      <c r="BV348" s="24">
        <v>0</v>
      </c>
      <c r="BW348" s="24">
        <v>0</v>
      </c>
      <c r="BX348" s="24">
        <v>0</v>
      </c>
      <c r="BY348" s="24">
        <v>0</v>
      </c>
      <c r="BZ348" s="24">
        <v>0</v>
      </c>
      <c r="CA348" s="24">
        <v>0</v>
      </c>
    </row>
    <row r="349" spans="1:79" ht="45.75" customHeight="1" x14ac:dyDescent="0.25">
      <c r="A349" s="23">
        <v>523</v>
      </c>
      <c r="B349" s="23">
        <f>VLOOKUP(H349,[1]TT3040!G:P,2,FALSE)</f>
        <v>226</v>
      </c>
      <c r="C349" s="24" t="str">
        <f>VLOOKUP(H349,[1]TT3040!G:P,9,FALSE)</f>
        <v>6. THUỐC ĐIỀU TRỊ KÝ SINH TRÙNG, CHỐNG NHIỄM KHUẨN</v>
      </c>
      <c r="D349" s="23" t="str">
        <f>VLOOKUP(H349,[1]TT3040!G:P,10,FALSE)</f>
        <v>6.2.6. Thuốc nhóm macrolid</v>
      </c>
      <c r="E349" s="23" t="s">
        <v>2011</v>
      </c>
      <c r="F349" s="24" t="s">
        <v>2012</v>
      </c>
      <c r="G349" s="24" t="s">
        <v>2013</v>
      </c>
      <c r="H349" s="24" t="s">
        <v>2014</v>
      </c>
      <c r="I349" s="24" t="s">
        <v>435</v>
      </c>
      <c r="J349" s="24" t="s">
        <v>252</v>
      </c>
      <c r="K349" s="24" t="s">
        <v>899</v>
      </c>
      <c r="L349" s="24" t="s">
        <v>2015</v>
      </c>
      <c r="M349" s="24" t="s">
        <v>532</v>
      </c>
      <c r="N349" s="24" t="s">
        <v>89</v>
      </c>
      <c r="O349" s="24" t="s">
        <v>682</v>
      </c>
      <c r="P349" s="25">
        <v>1030</v>
      </c>
      <c r="Q349" s="25">
        <v>392700</v>
      </c>
      <c r="R349" s="25">
        <v>404481000</v>
      </c>
      <c r="S349" s="26" t="s">
        <v>533</v>
      </c>
      <c r="T349" s="23" t="s">
        <v>534</v>
      </c>
      <c r="U349" s="24" t="s">
        <v>535</v>
      </c>
      <c r="V349" s="24"/>
      <c r="W349" s="24">
        <v>0</v>
      </c>
      <c r="X349" s="24">
        <v>0</v>
      </c>
      <c r="Y349" s="24">
        <v>0</v>
      </c>
      <c r="Z349" s="24">
        <v>0</v>
      </c>
      <c r="AA349" s="24">
        <v>0</v>
      </c>
      <c r="AB349" s="24">
        <v>0</v>
      </c>
      <c r="AC349" s="24">
        <v>0</v>
      </c>
      <c r="AD349" s="24">
        <v>0</v>
      </c>
      <c r="AE349" s="24">
        <v>0</v>
      </c>
      <c r="AF349" s="24">
        <v>0</v>
      </c>
      <c r="AG349" s="24">
        <v>0</v>
      </c>
      <c r="AH349" s="24">
        <v>0</v>
      </c>
      <c r="AI349" s="24">
        <v>0</v>
      </c>
      <c r="AJ349" s="24">
        <v>0</v>
      </c>
      <c r="AK349" s="24">
        <v>0</v>
      </c>
      <c r="AL349" s="24">
        <v>20000</v>
      </c>
      <c r="AM349" s="24">
        <v>0</v>
      </c>
      <c r="AN349" s="24">
        <v>0</v>
      </c>
      <c r="AO349" s="24">
        <v>0</v>
      </c>
      <c r="AP349" s="24">
        <v>50000</v>
      </c>
      <c r="AQ349" s="24">
        <v>6000</v>
      </c>
      <c r="AR349" s="24">
        <v>12000</v>
      </c>
      <c r="AS349" s="24">
        <v>0</v>
      </c>
      <c r="AT349" s="24">
        <v>40000</v>
      </c>
      <c r="AU349" s="27">
        <v>9000</v>
      </c>
      <c r="AV349" s="24">
        <v>0</v>
      </c>
      <c r="AW349" s="24">
        <v>0</v>
      </c>
      <c r="AX349" s="24">
        <v>0</v>
      </c>
      <c r="AY349" s="24">
        <v>0</v>
      </c>
      <c r="AZ349" s="24">
        <v>0</v>
      </c>
      <c r="BA349" s="24">
        <v>200000</v>
      </c>
      <c r="BB349" s="24">
        <v>10000</v>
      </c>
      <c r="BC349" s="24">
        <v>6500</v>
      </c>
      <c r="BD349" s="24">
        <v>2000</v>
      </c>
      <c r="BE349" s="24">
        <v>12000</v>
      </c>
      <c r="BF349" s="24">
        <v>0</v>
      </c>
      <c r="BG349" s="24">
        <v>10000</v>
      </c>
      <c r="BH349" s="24">
        <v>0</v>
      </c>
      <c r="BI349" s="24">
        <v>0</v>
      </c>
      <c r="BJ349" s="24">
        <v>15200</v>
      </c>
      <c r="BK349" s="24">
        <v>0</v>
      </c>
      <c r="BL349" s="24">
        <v>0</v>
      </c>
      <c r="BM349" s="24">
        <v>0</v>
      </c>
      <c r="BN349" s="24">
        <v>0</v>
      </c>
      <c r="BO349" s="24">
        <v>0</v>
      </c>
      <c r="BP349" s="24">
        <v>0</v>
      </c>
      <c r="BQ349" s="24">
        <v>0</v>
      </c>
      <c r="BR349" s="24">
        <v>0</v>
      </c>
      <c r="BS349" s="24">
        <v>0</v>
      </c>
      <c r="BT349" s="24">
        <v>0</v>
      </c>
      <c r="BU349" s="24">
        <v>0</v>
      </c>
      <c r="BV349" s="24">
        <v>0</v>
      </c>
      <c r="BW349" s="24">
        <v>0</v>
      </c>
      <c r="BX349" s="24">
        <v>0</v>
      </c>
      <c r="BY349" s="24">
        <v>0</v>
      </c>
      <c r="BZ349" s="24">
        <v>0</v>
      </c>
      <c r="CA349" s="24">
        <v>0</v>
      </c>
    </row>
    <row r="350" spans="1:79" ht="45.75" customHeight="1" x14ac:dyDescent="0.25">
      <c r="A350" s="23">
        <v>524</v>
      </c>
      <c r="B350" s="23">
        <f>VLOOKUP(H350,[1]TT3040!G:P,2,FALSE)</f>
        <v>226</v>
      </c>
      <c r="C350" s="24" t="str">
        <f>VLOOKUP(H350,[1]TT3040!G:P,9,FALSE)</f>
        <v>6. THUỐC ĐIỀU TRỊ KÝ SINH TRÙNG, CHỐNG NHIỄM KHUẨN</v>
      </c>
      <c r="D350" s="23" t="str">
        <f>VLOOKUP(H350,[1]TT3040!G:P,10,FALSE)</f>
        <v>6.2.6. Thuốc nhóm macrolid</v>
      </c>
      <c r="E350" s="23" t="s">
        <v>2016</v>
      </c>
      <c r="F350" s="24" t="s">
        <v>2017</v>
      </c>
      <c r="G350" s="24" t="s">
        <v>2013</v>
      </c>
      <c r="H350" s="24" t="s">
        <v>2014</v>
      </c>
      <c r="I350" s="24" t="s">
        <v>435</v>
      </c>
      <c r="J350" s="24" t="s">
        <v>252</v>
      </c>
      <c r="K350" s="24" t="s">
        <v>267</v>
      </c>
      <c r="L350" s="24" t="s">
        <v>2018</v>
      </c>
      <c r="M350" s="24" t="s">
        <v>532</v>
      </c>
      <c r="N350" s="24" t="s">
        <v>89</v>
      </c>
      <c r="O350" s="24" t="s">
        <v>257</v>
      </c>
      <c r="P350" s="25">
        <v>575</v>
      </c>
      <c r="Q350" s="25">
        <v>439600</v>
      </c>
      <c r="R350" s="25">
        <v>252770000</v>
      </c>
      <c r="S350" s="26" t="s">
        <v>533</v>
      </c>
      <c r="T350" s="23" t="s">
        <v>534</v>
      </c>
      <c r="U350" s="24" t="s">
        <v>535</v>
      </c>
      <c r="V350" s="24"/>
      <c r="W350" s="24">
        <v>0</v>
      </c>
      <c r="X350" s="24">
        <v>0</v>
      </c>
      <c r="Y350" s="24">
        <v>0</v>
      </c>
      <c r="Z350" s="24">
        <v>0</v>
      </c>
      <c r="AA350" s="24">
        <v>0</v>
      </c>
      <c r="AB350" s="24">
        <v>0</v>
      </c>
      <c r="AC350" s="24">
        <v>0</v>
      </c>
      <c r="AD350" s="24">
        <v>0</v>
      </c>
      <c r="AE350" s="24">
        <v>0</v>
      </c>
      <c r="AF350" s="24">
        <v>0</v>
      </c>
      <c r="AG350" s="24">
        <v>0</v>
      </c>
      <c r="AH350" s="24">
        <v>0</v>
      </c>
      <c r="AI350" s="24">
        <v>0</v>
      </c>
      <c r="AJ350" s="24">
        <v>0</v>
      </c>
      <c r="AK350" s="24">
        <v>0</v>
      </c>
      <c r="AL350" s="24">
        <v>10000</v>
      </c>
      <c r="AM350" s="24">
        <v>0</v>
      </c>
      <c r="AN350" s="24">
        <v>39600</v>
      </c>
      <c r="AO350" s="24">
        <v>0</v>
      </c>
      <c r="AP350" s="24">
        <v>50000</v>
      </c>
      <c r="AQ350" s="24">
        <v>0</v>
      </c>
      <c r="AR350" s="24">
        <v>0</v>
      </c>
      <c r="AS350" s="24">
        <v>0</v>
      </c>
      <c r="AT350" s="24">
        <v>20000</v>
      </c>
      <c r="AU350" s="27">
        <v>0</v>
      </c>
      <c r="AV350" s="24">
        <v>10000</v>
      </c>
      <c r="AW350" s="24">
        <v>0</v>
      </c>
      <c r="AX350" s="24">
        <v>0</v>
      </c>
      <c r="AY350" s="24">
        <v>0</v>
      </c>
      <c r="AZ350" s="24">
        <v>0</v>
      </c>
      <c r="BA350" s="24">
        <v>300000</v>
      </c>
      <c r="BB350" s="24">
        <v>0</v>
      </c>
      <c r="BC350" s="24">
        <v>0</v>
      </c>
      <c r="BD350" s="24">
        <v>5000</v>
      </c>
      <c r="BE350" s="24">
        <v>0</v>
      </c>
      <c r="BF350" s="24">
        <v>0</v>
      </c>
      <c r="BG350" s="24">
        <v>0</v>
      </c>
      <c r="BH350" s="24">
        <v>0</v>
      </c>
      <c r="BI350" s="24">
        <v>0</v>
      </c>
      <c r="BJ350" s="24">
        <v>5000</v>
      </c>
      <c r="BK350" s="24">
        <v>0</v>
      </c>
      <c r="BL350" s="24">
        <v>0</v>
      </c>
      <c r="BM350" s="24">
        <v>0</v>
      </c>
      <c r="BN350" s="24">
        <v>0</v>
      </c>
      <c r="BO350" s="24">
        <v>0</v>
      </c>
      <c r="BP350" s="24">
        <v>0</v>
      </c>
      <c r="BQ350" s="24">
        <v>0</v>
      </c>
      <c r="BR350" s="24">
        <v>0</v>
      </c>
      <c r="BS350" s="24">
        <v>0</v>
      </c>
      <c r="BT350" s="24">
        <v>0</v>
      </c>
      <c r="BU350" s="24">
        <v>0</v>
      </c>
      <c r="BV350" s="24">
        <v>0</v>
      </c>
      <c r="BW350" s="24">
        <v>0</v>
      </c>
      <c r="BX350" s="24">
        <v>0</v>
      </c>
      <c r="BY350" s="24">
        <v>0</v>
      </c>
      <c r="BZ350" s="24">
        <v>0</v>
      </c>
      <c r="CA350" s="24">
        <v>0</v>
      </c>
    </row>
    <row r="351" spans="1:79" ht="45.75" customHeight="1" x14ac:dyDescent="0.25">
      <c r="A351" s="23">
        <v>130</v>
      </c>
      <c r="B351" s="23">
        <f>VLOOKUP(H351,[1]TT3040!G:P,2,FALSE)</f>
        <v>227</v>
      </c>
      <c r="C351" s="24" t="str">
        <f>VLOOKUP(H351,[1]TT3040!G:P,9,FALSE)</f>
        <v>6. THUỐC ĐIỀU TRỊ KÝ SINH TRÙNG, CHỐNG NHIỄM KHUẨN</v>
      </c>
      <c r="D351" s="23" t="str">
        <f>VLOOKUP(H351,[1]TT3040!G:P,10,FALSE)</f>
        <v>6.2.6. Thuốc nhóm macrolid</v>
      </c>
      <c r="E351" s="23" t="s">
        <v>2019</v>
      </c>
      <c r="F351" s="24" t="s">
        <v>2020</v>
      </c>
      <c r="G351" s="24" t="s">
        <v>2021</v>
      </c>
      <c r="H351" s="24" t="s">
        <v>2021</v>
      </c>
      <c r="I351" s="24" t="s">
        <v>867</v>
      </c>
      <c r="J351" s="24" t="s">
        <v>252</v>
      </c>
      <c r="K351" s="24" t="s">
        <v>257</v>
      </c>
      <c r="L351" s="24" t="s">
        <v>2022</v>
      </c>
      <c r="M351" s="24" t="s">
        <v>2023</v>
      </c>
      <c r="N351" s="24" t="s">
        <v>317</v>
      </c>
      <c r="O351" s="24" t="s">
        <v>257</v>
      </c>
      <c r="P351" s="25">
        <v>4725</v>
      </c>
      <c r="Q351" s="25">
        <v>140000</v>
      </c>
      <c r="R351" s="25">
        <v>661500000</v>
      </c>
      <c r="S351" s="23" t="s">
        <v>2024</v>
      </c>
      <c r="T351" s="23" t="s">
        <v>2025</v>
      </c>
      <c r="U351" s="24" t="s">
        <v>2026</v>
      </c>
      <c r="V351" s="24"/>
      <c r="W351" s="24">
        <v>0</v>
      </c>
      <c r="X351" s="24">
        <v>0</v>
      </c>
      <c r="Y351" s="24">
        <v>0</v>
      </c>
      <c r="Z351" s="24">
        <v>0</v>
      </c>
      <c r="AA351" s="24">
        <v>0</v>
      </c>
      <c r="AB351" s="24">
        <v>0</v>
      </c>
      <c r="AC351" s="24">
        <v>0</v>
      </c>
      <c r="AD351" s="24">
        <v>0</v>
      </c>
      <c r="AE351" s="24">
        <v>0</v>
      </c>
      <c r="AF351" s="24">
        <v>0</v>
      </c>
      <c r="AG351" s="24">
        <v>0</v>
      </c>
      <c r="AH351" s="24">
        <v>0</v>
      </c>
      <c r="AI351" s="24">
        <v>0</v>
      </c>
      <c r="AJ351" s="24">
        <v>0</v>
      </c>
      <c r="AK351" s="24">
        <v>0</v>
      </c>
      <c r="AL351" s="24">
        <v>0</v>
      </c>
      <c r="AM351" s="24">
        <v>30000</v>
      </c>
      <c r="AN351" s="24">
        <v>0</v>
      </c>
      <c r="AO351" s="24">
        <v>0</v>
      </c>
      <c r="AP351" s="24">
        <v>0</v>
      </c>
      <c r="AQ351" s="24">
        <v>0</v>
      </c>
      <c r="AR351" s="24">
        <v>0</v>
      </c>
      <c r="AS351" s="24">
        <v>0</v>
      </c>
      <c r="AT351" s="24">
        <v>10000</v>
      </c>
      <c r="AU351" s="27">
        <v>0</v>
      </c>
      <c r="AV351" s="24">
        <v>0</v>
      </c>
      <c r="AW351" s="24">
        <v>0</v>
      </c>
      <c r="AX351" s="24">
        <v>0</v>
      </c>
      <c r="AY351" s="24">
        <v>0</v>
      </c>
      <c r="AZ351" s="24">
        <v>0</v>
      </c>
      <c r="BA351" s="24">
        <v>0</v>
      </c>
      <c r="BB351" s="24">
        <v>0</v>
      </c>
      <c r="BC351" s="24">
        <v>100000</v>
      </c>
      <c r="BD351" s="24">
        <v>0</v>
      </c>
      <c r="BE351" s="24">
        <v>0</v>
      </c>
      <c r="BF351" s="24">
        <v>0</v>
      </c>
      <c r="BG351" s="24">
        <v>0</v>
      </c>
      <c r="BH351" s="24">
        <v>0</v>
      </c>
      <c r="BI351" s="24">
        <v>0</v>
      </c>
      <c r="BJ351" s="24">
        <v>0</v>
      </c>
      <c r="BK351" s="24">
        <v>0</v>
      </c>
      <c r="BL351" s="24">
        <v>0</v>
      </c>
      <c r="BM351" s="24">
        <v>0</v>
      </c>
      <c r="BN351" s="24">
        <v>0</v>
      </c>
      <c r="BO351" s="24">
        <v>0</v>
      </c>
      <c r="BP351" s="24">
        <v>0</v>
      </c>
      <c r="BQ351" s="24">
        <v>0</v>
      </c>
      <c r="BR351" s="24">
        <v>0</v>
      </c>
      <c r="BS351" s="24">
        <v>0</v>
      </c>
      <c r="BT351" s="24">
        <v>0</v>
      </c>
      <c r="BU351" s="24">
        <v>0</v>
      </c>
      <c r="BV351" s="24">
        <v>0</v>
      </c>
      <c r="BW351" s="24">
        <v>0</v>
      </c>
      <c r="BX351" s="24">
        <v>0</v>
      </c>
      <c r="BY351" s="24">
        <v>0</v>
      </c>
      <c r="BZ351" s="24">
        <v>0</v>
      </c>
      <c r="CA351" s="24">
        <v>0</v>
      </c>
    </row>
    <row r="352" spans="1:79" ht="45.75" customHeight="1" x14ac:dyDescent="0.25">
      <c r="A352" s="23">
        <v>653</v>
      </c>
      <c r="B352" s="23">
        <f>VLOOKUP(H352,[1]TT3040!G:P,2,FALSE)</f>
        <v>229</v>
      </c>
      <c r="C352" s="24" t="str">
        <f>VLOOKUP(H352,[1]TT3040!G:P,9,FALSE)</f>
        <v>6. THUỐC ĐIỀU TRỊ KÝ SINH TRÙNG, CHỐNG NHIỄM KHUẨN</v>
      </c>
      <c r="D352" s="23" t="str">
        <f>VLOOKUP(H352,[1]TT3040!G:P,10,FALSE)</f>
        <v>6.2.6. Thuốc nhóm macrolid</v>
      </c>
      <c r="E352" s="23" t="s">
        <v>2027</v>
      </c>
      <c r="F352" s="24" t="s">
        <v>2028</v>
      </c>
      <c r="G352" s="24" t="s">
        <v>2029</v>
      </c>
      <c r="H352" s="14" t="s">
        <v>2030</v>
      </c>
      <c r="I352" s="24" t="s">
        <v>2031</v>
      </c>
      <c r="J352" s="24" t="s">
        <v>252</v>
      </c>
      <c r="K352" s="24" t="s">
        <v>679</v>
      </c>
      <c r="L352" s="24" t="s">
        <v>2032</v>
      </c>
      <c r="M352" s="24" t="s">
        <v>2033</v>
      </c>
      <c r="N352" s="24" t="s">
        <v>89</v>
      </c>
      <c r="O352" s="24" t="s">
        <v>682</v>
      </c>
      <c r="P352" s="25">
        <v>3400</v>
      </c>
      <c r="Q352" s="25">
        <v>504700</v>
      </c>
      <c r="R352" s="25">
        <v>1715980000</v>
      </c>
      <c r="S352" s="26">
        <v>1107</v>
      </c>
      <c r="T352" s="23" t="s">
        <v>244</v>
      </c>
      <c r="U352" s="24" t="s">
        <v>857</v>
      </c>
      <c r="V352" s="24"/>
      <c r="W352" s="24">
        <v>0</v>
      </c>
      <c r="X352" s="24">
        <v>0</v>
      </c>
      <c r="Y352" s="24">
        <v>5000</v>
      </c>
      <c r="Z352" s="24">
        <v>0</v>
      </c>
      <c r="AA352" s="24">
        <v>0</v>
      </c>
      <c r="AB352" s="24">
        <v>0</v>
      </c>
      <c r="AC352" s="24">
        <v>0</v>
      </c>
      <c r="AD352" s="24">
        <v>0</v>
      </c>
      <c r="AE352" s="24">
        <v>0</v>
      </c>
      <c r="AF352" s="24">
        <v>0</v>
      </c>
      <c r="AG352" s="24">
        <v>48000</v>
      </c>
      <c r="AH352" s="24">
        <v>5000</v>
      </c>
      <c r="AI352" s="24">
        <v>0</v>
      </c>
      <c r="AJ352" s="24">
        <v>0</v>
      </c>
      <c r="AK352" s="24">
        <v>200000</v>
      </c>
      <c r="AL352" s="24">
        <v>16000</v>
      </c>
      <c r="AM352" s="24">
        <v>0</v>
      </c>
      <c r="AN352" s="24">
        <v>20000</v>
      </c>
      <c r="AO352" s="24">
        <v>0</v>
      </c>
      <c r="AP352" s="24">
        <v>20000</v>
      </c>
      <c r="AQ352" s="24">
        <v>12000</v>
      </c>
      <c r="AR352" s="24">
        <v>0</v>
      </c>
      <c r="AS352" s="24">
        <v>0</v>
      </c>
      <c r="AT352" s="24">
        <v>10000</v>
      </c>
      <c r="AU352" s="27">
        <v>5000</v>
      </c>
      <c r="AV352" s="24">
        <v>90000</v>
      </c>
      <c r="AW352" s="24">
        <v>20000</v>
      </c>
      <c r="AX352" s="24">
        <v>0</v>
      </c>
      <c r="AY352" s="24">
        <v>15000</v>
      </c>
      <c r="AZ352" s="24">
        <v>10000</v>
      </c>
      <c r="BA352" s="24">
        <v>0</v>
      </c>
      <c r="BB352" s="24">
        <v>5000</v>
      </c>
      <c r="BC352" s="24">
        <v>0</v>
      </c>
      <c r="BD352" s="24">
        <v>0</v>
      </c>
      <c r="BE352" s="24">
        <v>0</v>
      </c>
      <c r="BF352" s="24">
        <v>0</v>
      </c>
      <c r="BG352" s="24">
        <v>10000</v>
      </c>
      <c r="BH352" s="24">
        <v>0</v>
      </c>
      <c r="BI352" s="24">
        <v>10000</v>
      </c>
      <c r="BJ352" s="24">
        <v>700</v>
      </c>
      <c r="BK352" s="24">
        <v>500</v>
      </c>
      <c r="BL352" s="24">
        <v>0</v>
      </c>
      <c r="BM352" s="24">
        <v>2500</v>
      </c>
      <c r="BN352" s="24">
        <v>0</v>
      </c>
      <c r="BO352" s="24">
        <v>0</v>
      </c>
      <c r="BP352" s="24">
        <v>0</v>
      </c>
      <c r="BQ352" s="24">
        <v>0</v>
      </c>
      <c r="BR352" s="24">
        <v>0</v>
      </c>
      <c r="BS352" s="24">
        <v>0</v>
      </c>
      <c r="BT352" s="24">
        <v>0</v>
      </c>
      <c r="BU352" s="24">
        <v>0</v>
      </c>
      <c r="BV352" s="24">
        <v>0</v>
      </c>
      <c r="BW352" s="24">
        <v>0</v>
      </c>
      <c r="BX352" s="24">
        <v>0</v>
      </c>
      <c r="BY352" s="24">
        <v>0</v>
      </c>
      <c r="BZ352" s="24">
        <v>0</v>
      </c>
      <c r="CA352" s="24">
        <v>0</v>
      </c>
    </row>
    <row r="353" spans="1:79" ht="45.75" customHeight="1" x14ac:dyDescent="0.25">
      <c r="A353" s="29"/>
      <c r="B353" s="29"/>
      <c r="C353" s="24" t="s">
        <v>1743</v>
      </c>
      <c r="D353" s="29" t="s">
        <v>2034</v>
      </c>
      <c r="E353" s="29"/>
      <c r="F353" s="29"/>
      <c r="G353" s="29"/>
      <c r="H353" s="17"/>
      <c r="I353" s="29"/>
      <c r="J353" s="29"/>
      <c r="K353" s="29"/>
      <c r="L353" s="29"/>
      <c r="M353" s="29"/>
      <c r="N353" s="29"/>
      <c r="O353" s="29"/>
      <c r="P353" s="30"/>
      <c r="Q353" s="30"/>
      <c r="R353" s="30"/>
      <c r="S353" s="30"/>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31"/>
      <c r="AV353" s="29"/>
      <c r="AW353" s="29"/>
      <c r="AX353" s="29"/>
      <c r="AY353" s="29"/>
      <c r="AZ353" s="29"/>
      <c r="BA353" s="29"/>
      <c r="BB353" s="29"/>
      <c r="BC353" s="29"/>
      <c r="BD353" s="29"/>
      <c r="BE353" s="29"/>
      <c r="BF353" s="29"/>
      <c r="BG353" s="29"/>
      <c r="BH353" s="29"/>
      <c r="BI353" s="29"/>
      <c r="BJ353" s="29"/>
      <c r="BK353" s="29"/>
      <c r="BL353" s="29"/>
      <c r="BM353" s="29"/>
      <c r="BN353" s="29"/>
      <c r="BO353" s="29"/>
      <c r="BP353" s="29"/>
      <c r="BQ353" s="29"/>
      <c r="BR353" s="29"/>
      <c r="BS353" s="29"/>
      <c r="BT353" s="29"/>
      <c r="BU353" s="29"/>
      <c r="BV353" s="29"/>
      <c r="BW353" s="29"/>
      <c r="BX353" s="29"/>
      <c r="BY353" s="29"/>
      <c r="BZ353" s="29"/>
      <c r="CA353" s="29"/>
    </row>
    <row r="354" spans="1:79" s="45" customFormat="1" ht="45.75" customHeight="1" x14ac:dyDescent="0.25">
      <c r="A354" s="23">
        <v>47</v>
      </c>
      <c r="B354" s="23">
        <f>VLOOKUP(H354,[1]TT3040!G:P,2,FALSE)</f>
        <v>231</v>
      </c>
      <c r="C354" s="24" t="str">
        <f>VLOOKUP(H354,[1]TT3040!G:P,9,FALSE)</f>
        <v>6. THUỐC ĐIỀU TRỊ KÝ SINH TRÙNG, CHỐNG NHIỄM KHUẨN</v>
      </c>
      <c r="D354" s="23" t="str">
        <f>VLOOKUP(H354,[1]TT3040!G:P,10,FALSE)</f>
        <v>6.2.7. Thuốc nhóm quinolon</v>
      </c>
      <c r="E354" s="23" t="s">
        <v>2035</v>
      </c>
      <c r="F354" s="24" t="s">
        <v>2036</v>
      </c>
      <c r="G354" s="24" t="s">
        <v>2037</v>
      </c>
      <c r="H354" s="24" t="s">
        <v>2038</v>
      </c>
      <c r="I354" s="24" t="s">
        <v>2039</v>
      </c>
      <c r="J354" s="24" t="s">
        <v>2040</v>
      </c>
      <c r="K354" s="24" t="s">
        <v>2041</v>
      </c>
      <c r="L354" s="24" t="s">
        <v>2042</v>
      </c>
      <c r="M354" s="24" t="s">
        <v>2043</v>
      </c>
      <c r="N354" s="24" t="s">
        <v>367</v>
      </c>
      <c r="O354" s="24" t="s">
        <v>90</v>
      </c>
      <c r="P354" s="25">
        <v>8600</v>
      </c>
      <c r="Q354" s="25">
        <v>68100</v>
      </c>
      <c r="R354" s="25">
        <v>585660000</v>
      </c>
      <c r="S354" s="26" t="s">
        <v>92</v>
      </c>
      <c r="T354" s="23" t="s">
        <v>318</v>
      </c>
      <c r="U354" s="24" t="s">
        <v>319</v>
      </c>
      <c r="V354" s="24"/>
      <c r="W354" s="24">
        <v>0</v>
      </c>
      <c r="X354" s="24">
        <v>0</v>
      </c>
      <c r="Y354" s="24">
        <v>5000</v>
      </c>
      <c r="Z354" s="24">
        <v>26000</v>
      </c>
      <c r="AA354" s="24">
        <v>0</v>
      </c>
      <c r="AB354" s="24">
        <v>0</v>
      </c>
      <c r="AC354" s="24">
        <v>0</v>
      </c>
      <c r="AD354" s="24">
        <v>0</v>
      </c>
      <c r="AE354" s="24">
        <v>0</v>
      </c>
      <c r="AF354" s="24">
        <v>0</v>
      </c>
      <c r="AG354" s="24">
        <v>0</v>
      </c>
      <c r="AH354" s="24">
        <v>500</v>
      </c>
      <c r="AI354" s="24">
        <v>0</v>
      </c>
      <c r="AJ354" s="24">
        <v>0</v>
      </c>
      <c r="AK354" s="24">
        <v>5000</v>
      </c>
      <c r="AL354" s="24">
        <v>0</v>
      </c>
      <c r="AM354" s="24">
        <v>1000</v>
      </c>
      <c r="AN354" s="24">
        <v>5000</v>
      </c>
      <c r="AO354" s="24">
        <v>0</v>
      </c>
      <c r="AP354" s="24">
        <v>0</v>
      </c>
      <c r="AQ354" s="24">
        <v>2400</v>
      </c>
      <c r="AR354" s="24">
        <v>0</v>
      </c>
      <c r="AS354" s="24">
        <v>0</v>
      </c>
      <c r="AT354" s="24">
        <v>2000</v>
      </c>
      <c r="AU354" s="24">
        <v>0</v>
      </c>
      <c r="AV354" s="24">
        <v>1000</v>
      </c>
      <c r="AW354" s="24">
        <v>2000</v>
      </c>
      <c r="AX354" s="24">
        <v>2000</v>
      </c>
      <c r="AY354" s="24">
        <v>2000</v>
      </c>
      <c r="AZ354" s="24">
        <v>2000</v>
      </c>
      <c r="BA354" s="24">
        <v>2000</v>
      </c>
      <c r="BB354" s="24">
        <v>2000</v>
      </c>
      <c r="BC354" s="24">
        <v>0</v>
      </c>
      <c r="BD354" s="24">
        <v>3000</v>
      </c>
      <c r="BE354" s="24">
        <v>1200</v>
      </c>
      <c r="BF354" s="24">
        <v>0</v>
      </c>
      <c r="BG354" s="24">
        <v>2000</v>
      </c>
      <c r="BH354" s="24">
        <v>0</v>
      </c>
      <c r="BI354" s="24">
        <v>2000</v>
      </c>
      <c r="BJ354" s="24">
        <v>0</v>
      </c>
      <c r="BK354" s="24">
        <v>0</v>
      </c>
      <c r="BL354" s="24">
        <v>0</v>
      </c>
      <c r="BM354" s="24">
        <v>0</v>
      </c>
      <c r="BN354" s="24">
        <v>0</v>
      </c>
      <c r="BO354" s="24">
        <v>0</v>
      </c>
      <c r="BP354" s="24">
        <v>0</v>
      </c>
      <c r="BQ354" s="24">
        <v>0</v>
      </c>
      <c r="BR354" s="24">
        <v>0</v>
      </c>
      <c r="BS354" s="43">
        <v>0</v>
      </c>
      <c r="BT354" s="43">
        <v>0</v>
      </c>
      <c r="BU354" s="43">
        <v>0</v>
      </c>
      <c r="BV354" s="43">
        <v>0</v>
      </c>
      <c r="BW354" s="43">
        <v>0</v>
      </c>
      <c r="BX354" s="43">
        <v>0</v>
      </c>
      <c r="BY354" s="43">
        <v>0</v>
      </c>
      <c r="BZ354" s="43">
        <v>0</v>
      </c>
      <c r="CA354" s="43">
        <v>0</v>
      </c>
    </row>
    <row r="355" spans="1:79" s="45" customFormat="1" ht="45.75" customHeight="1" x14ac:dyDescent="0.25">
      <c r="A355" s="23">
        <v>48</v>
      </c>
      <c r="B355" s="23">
        <f>VLOOKUP(H355,[1]TT3040!G:P,2,FALSE)</f>
        <v>231</v>
      </c>
      <c r="C355" s="24" t="str">
        <f>VLOOKUP(H355,[1]TT3040!G:P,9,FALSE)</f>
        <v>6. THUỐC ĐIỀU TRỊ KÝ SINH TRÙNG, CHỐNG NHIỄM KHUẨN</v>
      </c>
      <c r="D355" s="23" t="str">
        <f>VLOOKUP(H355,[1]TT3040!G:P,10,FALSE)</f>
        <v>6.2.7. Thuốc nhóm quinolon</v>
      </c>
      <c r="E355" s="23" t="s">
        <v>2044</v>
      </c>
      <c r="F355" s="24" t="s">
        <v>2045</v>
      </c>
      <c r="G355" s="24" t="s">
        <v>2046</v>
      </c>
      <c r="H355" s="24" t="s">
        <v>2038</v>
      </c>
      <c r="I355" s="24" t="s">
        <v>300</v>
      </c>
      <c r="J355" s="24" t="s">
        <v>252</v>
      </c>
      <c r="K355" s="24" t="s">
        <v>267</v>
      </c>
      <c r="L355" s="24" t="s">
        <v>2047</v>
      </c>
      <c r="M355" s="24" t="s">
        <v>2048</v>
      </c>
      <c r="N355" s="24" t="s">
        <v>270</v>
      </c>
      <c r="O355" s="24" t="s">
        <v>257</v>
      </c>
      <c r="P355" s="25">
        <v>3200</v>
      </c>
      <c r="Q355" s="25">
        <v>573520</v>
      </c>
      <c r="R355" s="25">
        <v>1835264000</v>
      </c>
      <c r="S355" s="26" t="s">
        <v>287</v>
      </c>
      <c r="T355" s="23" t="s">
        <v>1203</v>
      </c>
      <c r="U355" s="24" t="s">
        <v>1204</v>
      </c>
      <c r="V355" s="24"/>
      <c r="W355" s="24">
        <v>0</v>
      </c>
      <c r="X355" s="24">
        <v>0</v>
      </c>
      <c r="Y355" s="24">
        <v>6000</v>
      </c>
      <c r="Z355" s="24">
        <v>0</v>
      </c>
      <c r="AA355" s="24">
        <v>0</v>
      </c>
      <c r="AB355" s="24">
        <v>0</v>
      </c>
      <c r="AC355" s="24">
        <v>0</v>
      </c>
      <c r="AD355" s="24">
        <v>0</v>
      </c>
      <c r="AE355" s="24">
        <v>0</v>
      </c>
      <c r="AF355" s="24">
        <v>0</v>
      </c>
      <c r="AG355" s="24">
        <v>0</v>
      </c>
      <c r="AH355" s="24">
        <v>5000</v>
      </c>
      <c r="AI355" s="24">
        <v>0</v>
      </c>
      <c r="AJ355" s="24">
        <v>2000</v>
      </c>
      <c r="AK355" s="24">
        <v>0</v>
      </c>
      <c r="AL355" s="24">
        <v>40000</v>
      </c>
      <c r="AM355" s="24">
        <v>60000</v>
      </c>
      <c r="AN355" s="24">
        <v>0</v>
      </c>
      <c r="AO355" s="24">
        <v>20000</v>
      </c>
      <c r="AP355" s="24">
        <v>50000</v>
      </c>
      <c r="AQ355" s="24">
        <v>0</v>
      </c>
      <c r="AR355" s="24">
        <v>0</v>
      </c>
      <c r="AS355" s="24">
        <v>0</v>
      </c>
      <c r="AT355" s="24">
        <v>90000</v>
      </c>
      <c r="AU355" s="24">
        <v>49000</v>
      </c>
      <c r="AV355" s="24">
        <v>40000</v>
      </c>
      <c r="AW355" s="24">
        <v>0</v>
      </c>
      <c r="AX355" s="24">
        <v>30000</v>
      </c>
      <c r="AY355" s="24">
        <v>50000</v>
      </c>
      <c r="AZ355" s="24">
        <v>15520</v>
      </c>
      <c r="BA355" s="24">
        <v>0</v>
      </c>
      <c r="BB355" s="24">
        <v>0</v>
      </c>
      <c r="BC355" s="24">
        <v>80000</v>
      </c>
      <c r="BD355" s="24">
        <v>5000</v>
      </c>
      <c r="BE355" s="24">
        <v>0</v>
      </c>
      <c r="BF355" s="24">
        <v>0</v>
      </c>
      <c r="BG355" s="24">
        <v>5000</v>
      </c>
      <c r="BH355" s="24">
        <v>1000</v>
      </c>
      <c r="BI355" s="24">
        <v>12000</v>
      </c>
      <c r="BJ355" s="24">
        <v>0</v>
      </c>
      <c r="BK355" s="24">
        <v>0</v>
      </c>
      <c r="BL355" s="24">
        <v>11000</v>
      </c>
      <c r="BM355" s="24">
        <v>0</v>
      </c>
      <c r="BN355" s="24">
        <v>0</v>
      </c>
      <c r="BO355" s="24">
        <v>0</v>
      </c>
      <c r="BP355" s="24">
        <v>2000</v>
      </c>
      <c r="BQ355" s="24">
        <v>0</v>
      </c>
      <c r="BR355" s="24">
        <v>0</v>
      </c>
      <c r="BS355" s="43">
        <v>0</v>
      </c>
      <c r="BT355" s="43">
        <v>0</v>
      </c>
      <c r="BU355" s="43">
        <v>0</v>
      </c>
      <c r="BV355" s="43">
        <v>0</v>
      </c>
      <c r="BW355" s="43">
        <v>0</v>
      </c>
      <c r="BX355" s="43">
        <v>0</v>
      </c>
      <c r="BY355" s="43">
        <v>0</v>
      </c>
      <c r="BZ355" s="43">
        <v>0</v>
      </c>
      <c r="CA355" s="43">
        <v>0</v>
      </c>
    </row>
    <row r="356" spans="1:79" s="45" customFormat="1" ht="45.75" customHeight="1" x14ac:dyDescent="0.25">
      <c r="A356" s="23">
        <v>491</v>
      </c>
      <c r="B356" s="23">
        <f>VLOOKUP(H356,[1]TT3040!G:P,2,FALSE)</f>
        <v>231</v>
      </c>
      <c r="C356" s="24" t="str">
        <f>VLOOKUP(H356,[1]TT3040!G:P,9,FALSE)</f>
        <v>6. THUỐC ĐIỀU TRỊ KÝ SINH TRÙNG, CHỐNG NHIỄM KHUẨN</v>
      </c>
      <c r="D356" s="23" t="str">
        <f>VLOOKUP(H356,[1]TT3040!G:P,10,FALSE)</f>
        <v>6.2.7. Thuốc nhóm quinolon</v>
      </c>
      <c r="E356" s="23" t="s">
        <v>2049</v>
      </c>
      <c r="F356" s="24" t="s">
        <v>2050</v>
      </c>
      <c r="G356" s="24" t="s">
        <v>2038</v>
      </c>
      <c r="H356" s="24" t="s">
        <v>2038</v>
      </c>
      <c r="I356" s="24" t="s">
        <v>2051</v>
      </c>
      <c r="J356" s="24" t="s">
        <v>180</v>
      </c>
      <c r="K356" s="24" t="s">
        <v>181</v>
      </c>
      <c r="L356" s="24" t="s">
        <v>2052</v>
      </c>
      <c r="M356" s="24" t="s">
        <v>133</v>
      </c>
      <c r="N356" s="24" t="s">
        <v>89</v>
      </c>
      <c r="O356" s="24" t="s">
        <v>103</v>
      </c>
      <c r="P356" s="25">
        <v>2027</v>
      </c>
      <c r="Q356" s="25">
        <v>78784</v>
      </c>
      <c r="R356" s="25">
        <v>159695168</v>
      </c>
      <c r="S356" s="26" t="s">
        <v>134</v>
      </c>
      <c r="T356" s="23" t="s">
        <v>135</v>
      </c>
      <c r="U356" s="24" t="s">
        <v>136</v>
      </c>
      <c r="V356" s="24"/>
      <c r="W356" s="24">
        <v>0</v>
      </c>
      <c r="X356" s="24">
        <v>0</v>
      </c>
      <c r="Y356" s="24">
        <v>600</v>
      </c>
      <c r="Z356" s="24">
        <v>5000</v>
      </c>
      <c r="AA356" s="24">
        <v>0</v>
      </c>
      <c r="AB356" s="24">
        <v>0</v>
      </c>
      <c r="AC356" s="24">
        <v>0</v>
      </c>
      <c r="AD356" s="24">
        <v>0</v>
      </c>
      <c r="AE356" s="24">
        <v>0</v>
      </c>
      <c r="AF356" s="24">
        <v>0</v>
      </c>
      <c r="AG356" s="24">
        <v>400</v>
      </c>
      <c r="AH356" s="24">
        <v>0</v>
      </c>
      <c r="AI356" s="24">
        <v>0</v>
      </c>
      <c r="AJ356" s="24">
        <v>0</v>
      </c>
      <c r="AK356" s="24">
        <v>0</v>
      </c>
      <c r="AL356" s="24">
        <v>800</v>
      </c>
      <c r="AM356" s="24">
        <v>0</v>
      </c>
      <c r="AN356" s="24">
        <v>5000</v>
      </c>
      <c r="AO356" s="24">
        <v>10000</v>
      </c>
      <c r="AP356" s="24">
        <v>0</v>
      </c>
      <c r="AQ356" s="24">
        <v>2000</v>
      </c>
      <c r="AR356" s="24">
        <v>0</v>
      </c>
      <c r="AS356" s="24">
        <v>0</v>
      </c>
      <c r="AT356" s="24">
        <v>10000</v>
      </c>
      <c r="AU356" s="24">
        <v>0</v>
      </c>
      <c r="AV356" s="24">
        <v>5000</v>
      </c>
      <c r="AW356" s="24">
        <v>0</v>
      </c>
      <c r="AX356" s="24">
        <v>20000</v>
      </c>
      <c r="AY356" s="24">
        <v>5000</v>
      </c>
      <c r="AZ356" s="24">
        <v>0</v>
      </c>
      <c r="BA356" s="24">
        <v>5000</v>
      </c>
      <c r="BB356" s="24">
        <v>0</v>
      </c>
      <c r="BC356" s="24">
        <v>5000</v>
      </c>
      <c r="BD356" s="24">
        <v>3750</v>
      </c>
      <c r="BE356" s="24">
        <v>0</v>
      </c>
      <c r="BF356" s="24">
        <v>0</v>
      </c>
      <c r="BG356" s="24">
        <v>0</v>
      </c>
      <c r="BH356" s="24">
        <v>0</v>
      </c>
      <c r="BI356" s="24">
        <v>0</v>
      </c>
      <c r="BJ356" s="24">
        <v>1095</v>
      </c>
      <c r="BK356" s="24">
        <v>100</v>
      </c>
      <c r="BL356" s="24">
        <v>0</v>
      </c>
      <c r="BM356" s="24">
        <v>0</v>
      </c>
      <c r="BN356" s="24">
        <v>0</v>
      </c>
      <c r="BO356" s="24">
        <v>0</v>
      </c>
      <c r="BP356" s="24">
        <v>0</v>
      </c>
      <c r="BQ356" s="24">
        <v>0</v>
      </c>
      <c r="BR356" s="24">
        <v>39</v>
      </c>
      <c r="BS356" s="43">
        <v>0</v>
      </c>
      <c r="BT356" s="43">
        <v>0</v>
      </c>
      <c r="BU356" s="43">
        <v>0</v>
      </c>
      <c r="BV356" s="43">
        <v>0</v>
      </c>
      <c r="BW356" s="43">
        <v>0</v>
      </c>
      <c r="BX356" s="43">
        <v>0</v>
      </c>
      <c r="BY356" s="43">
        <v>0</v>
      </c>
      <c r="BZ356" s="43">
        <v>0</v>
      </c>
      <c r="CA356" s="43">
        <v>0</v>
      </c>
    </row>
    <row r="357" spans="1:79" s="45" customFormat="1" ht="45.75" customHeight="1" x14ac:dyDescent="0.25">
      <c r="A357" s="23">
        <v>1138</v>
      </c>
      <c r="B357" s="23">
        <f>VLOOKUP(H357,[1]TT3040!G:P,2,FALSE)</f>
        <v>231</v>
      </c>
      <c r="C357" s="24" t="str">
        <f>VLOOKUP(H357,[1]TT3040!G:P,9,FALSE)</f>
        <v>6. THUỐC ĐIỀU TRỊ KÝ SINH TRÙNG, CHỐNG NHIỄM KHUẨN</v>
      </c>
      <c r="D357" s="23" t="str">
        <f>VLOOKUP(H357,[1]TT3040!G:P,10,FALSE)</f>
        <v>6.2.7. Thuốc nhóm quinolon</v>
      </c>
      <c r="E357" s="23" t="s">
        <v>2053</v>
      </c>
      <c r="F357" s="24" t="s">
        <v>2054</v>
      </c>
      <c r="G357" s="24" t="s">
        <v>2055</v>
      </c>
      <c r="H357" s="24" t="s">
        <v>2038</v>
      </c>
      <c r="I357" s="24" t="s">
        <v>1092</v>
      </c>
      <c r="J357" s="24" t="s">
        <v>540</v>
      </c>
      <c r="K357" s="24" t="s">
        <v>1132</v>
      </c>
      <c r="L357" s="24" t="s">
        <v>2056</v>
      </c>
      <c r="M357" s="24" t="s">
        <v>112</v>
      </c>
      <c r="N357" s="24" t="s">
        <v>89</v>
      </c>
      <c r="O357" s="24" t="s">
        <v>649</v>
      </c>
      <c r="P357" s="25">
        <v>15848</v>
      </c>
      <c r="Q357" s="25">
        <v>947035</v>
      </c>
      <c r="R357" s="25">
        <v>15008610680</v>
      </c>
      <c r="S357" s="26" t="s">
        <v>113</v>
      </c>
      <c r="T357" s="23" t="s">
        <v>114</v>
      </c>
      <c r="U357" s="24" t="s">
        <v>115</v>
      </c>
      <c r="V357" s="24"/>
      <c r="W357" s="24">
        <v>481000</v>
      </c>
      <c r="X357" s="24">
        <v>0</v>
      </c>
      <c r="Y357" s="24">
        <v>33000</v>
      </c>
      <c r="Z357" s="24">
        <v>3000</v>
      </c>
      <c r="AA357" s="24">
        <v>0</v>
      </c>
      <c r="AB357" s="24">
        <v>0</v>
      </c>
      <c r="AC357" s="24">
        <v>126000</v>
      </c>
      <c r="AD357" s="24">
        <v>0</v>
      </c>
      <c r="AE357" s="24">
        <v>3000</v>
      </c>
      <c r="AF357" s="24">
        <v>1500</v>
      </c>
      <c r="AG357" s="24">
        <v>10000</v>
      </c>
      <c r="AH357" s="24">
        <v>3250</v>
      </c>
      <c r="AI357" s="24">
        <v>0</v>
      </c>
      <c r="AJ357" s="24">
        <v>0</v>
      </c>
      <c r="AK357" s="24">
        <v>10000</v>
      </c>
      <c r="AL357" s="24">
        <v>22500</v>
      </c>
      <c r="AM357" s="24">
        <v>15000</v>
      </c>
      <c r="AN357" s="24">
        <v>15000</v>
      </c>
      <c r="AO357" s="24">
        <v>250</v>
      </c>
      <c r="AP357" s="24">
        <v>6000</v>
      </c>
      <c r="AQ357" s="24">
        <v>10400</v>
      </c>
      <c r="AR357" s="24">
        <v>40000</v>
      </c>
      <c r="AS357" s="24">
        <v>0</v>
      </c>
      <c r="AT357" s="24">
        <v>1000</v>
      </c>
      <c r="AU357" s="24">
        <v>3500</v>
      </c>
      <c r="AV357" s="24">
        <v>2500</v>
      </c>
      <c r="AW357" s="24">
        <v>14000</v>
      </c>
      <c r="AX357" s="24">
        <v>0</v>
      </c>
      <c r="AY357" s="24">
        <v>460</v>
      </c>
      <c r="AZ357" s="24">
        <v>1000</v>
      </c>
      <c r="BA357" s="24">
        <v>44000</v>
      </c>
      <c r="BB357" s="24">
        <v>7600</v>
      </c>
      <c r="BC357" s="24">
        <v>30000</v>
      </c>
      <c r="BD357" s="24">
        <v>12500</v>
      </c>
      <c r="BE357" s="24">
        <v>2925</v>
      </c>
      <c r="BF357" s="24">
        <v>0</v>
      </c>
      <c r="BG357" s="24">
        <v>2000</v>
      </c>
      <c r="BH357" s="24">
        <v>0</v>
      </c>
      <c r="BI357" s="24">
        <v>10500</v>
      </c>
      <c r="BJ357" s="24">
        <v>25000</v>
      </c>
      <c r="BK357" s="24">
        <v>150</v>
      </c>
      <c r="BL357" s="24">
        <v>10000</v>
      </c>
      <c r="BM357" s="24">
        <v>0</v>
      </c>
      <c r="BN357" s="24">
        <v>0</v>
      </c>
      <c r="BO357" s="24">
        <v>0</v>
      </c>
      <c r="BP357" s="24">
        <v>0</v>
      </c>
      <c r="BQ357" s="24">
        <v>0</v>
      </c>
      <c r="BR357" s="24">
        <v>0</v>
      </c>
      <c r="BS357" s="43">
        <v>0</v>
      </c>
      <c r="BT357" s="43">
        <v>0</v>
      </c>
      <c r="BU357" s="43">
        <v>0</v>
      </c>
      <c r="BV357" s="43"/>
      <c r="BW357" s="43"/>
      <c r="BX357" s="43"/>
      <c r="BY357" s="43"/>
      <c r="BZ357" s="43"/>
      <c r="CA357" s="43"/>
    </row>
    <row r="358" spans="1:79" s="45" customFormat="1" ht="45.75" customHeight="1" x14ac:dyDescent="0.25">
      <c r="A358" s="23">
        <v>594</v>
      </c>
      <c r="B358" s="23">
        <f>VLOOKUP(H358,[1]TT3040!G:P,2,FALSE)</f>
        <v>235</v>
      </c>
      <c r="C358" s="24" t="str">
        <f>VLOOKUP(H358,[1]TT3040!G:P,9,FALSE)</f>
        <v>6. THUỐC ĐIỀU TRỊ KÝ SINH TRÙNG, CHỐNG NHIỄM KHUẨN</v>
      </c>
      <c r="D358" s="23" t="str">
        <f>VLOOKUP(H358,[1]TT3040!G:P,10,FALSE)</f>
        <v>6.2.7. Thuốc nhóm quinolon</v>
      </c>
      <c r="E358" s="23" t="s">
        <v>2057</v>
      </c>
      <c r="F358" s="24" t="s">
        <v>2058</v>
      </c>
      <c r="G358" s="24" t="s">
        <v>2059</v>
      </c>
      <c r="H358" s="24" t="s">
        <v>2059</v>
      </c>
      <c r="I358" s="24" t="s">
        <v>300</v>
      </c>
      <c r="J358" s="24" t="s">
        <v>252</v>
      </c>
      <c r="K358" s="24" t="s">
        <v>304</v>
      </c>
      <c r="L358" s="24" t="s">
        <v>2060</v>
      </c>
      <c r="M358" s="24" t="s">
        <v>286</v>
      </c>
      <c r="N358" s="24" t="s">
        <v>89</v>
      </c>
      <c r="O358" s="24" t="s">
        <v>257</v>
      </c>
      <c r="P358" s="25">
        <v>914</v>
      </c>
      <c r="Q358" s="25">
        <v>258900</v>
      </c>
      <c r="R358" s="25">
        <v>236634600</v>
      </c>
      <c r="S358" s="26">
        <v>1129</v>
      </c>
      <c r="T358" s="23" t="s">
        <v>287</v>
      </c>
      <c r="U358" s="24" t="s">
        <v>288</v>
      </c>
      <c r="V358" s="24"/>
      <c r="W358" s="24">
        <v>0</v>
      </c>
      <c r="X358" s="24">
        <v>0</v>
      </c>
      <c r="Y358" s="24">
        <v>80000</v>
      </c>
      <c r="Z358" s="24">
        <v>0</v>
      </c>
      <c r="AA358" s="24">
        <v>0</v>
      </c>
      <c r="AB358" s="24">
        <v>0</v>
      </c>
      <c r="AC358" s="24">
        <v>0</v>
      </c>
      <c r="AD358" s="24">
        <v>0</v>
      </c>
      <c r="AE358" s="24">
        <v>0</v>
      </c>
      <c r="AF358" s="24">
        <v>0</v>
      </c>
      <c r="AG358" s="24">
        <v>0</v>
      </c>
      <c r="AH358" s="24">
        <v>0</v>
      </c>
      <c r="AI358" s="24">
        <v>0</v>
      </c>
      <c r="AJ358" s="24">
        <v>0</v>
      </c>
      <c r="AK358" s="24">
        <v>0</v>
      </c>
      <c r="AL358" s="24">
        <v>0</v>
      </c>
      <c r="AM358" s="24">
        <v>0</v>
      </c>
      <c r="AN358" s="24">
        <v>67000</v>
      </c>
      <c r="AO358" s="24">
        <v>0</v>
      </c>
      <c r="AP358" s="24">
        <v>0</v>
      </c>
      <c r="AQ358" s="24">
        <v>0</v>
      </c>
      <c r="AR358" s="24">
        <v>20000</v>
      </c>
      <c r="AS358" s="24">
        <v>0</v>
      </c>
      <c r="AT358" s="24">
        <v>10000</v>
      </c>
      <c r="AU358" s="24">
        <v>0</v>
      </c>
      <c r="AV358" s="24">
        <v>0</v>
      </c>
      <c r="AW358" s="24">
        <v>0</v>
      </c>
      <c r="AX358" s="24">
        <v>0</v>
      </c>
      <c r="AY358" s="24">
        <v>0</v>
      </c>
      <c r="AZ358" s="24">
        <v>32400</v>
      </c>
      <c r="BA358" s="24">
        <v>0</v>
      </c>
      <c r="BB358" s="24">
        <v>0</v>
      </c>
      <c r="BC358" s="24">
        <v>0</v>
      </c>
      <c r="BD358" s="24">
        <v>0</v>
      </c>
      <c r="BE358" s="24">
        <v>0</v>
      </c>
      <c r="BF358" s="24">
        <v>0</v>
      </c>
      <c r="BG358" s="24">
        <v>2000</v>
      </c>
      <c r="BH358" s="24">
        <v>0</v>
      </c>
      <c r="BI358" s="24">
        <v>0</v>
      </c>
      <c r="BJ358" s="24">
        <v>45500</v>
      </c>
      <c r="BK358" s="24">
        <v>0</v>
      </c>
      <c r="BL358" s="24">
        <v>2000</v>
      </c>
      <c r="BM358" s="24">
        <v>0</v>
      </c>
      <c r="BN358" s="24">
        <v>0</v>
      </c>
      <c r="BO358" s="24">
        <v>0</v>
      </c>
      <c r="BP358" s="24">
        <v>0</v>
      </c>
      <c r="BQ358" s="24">
        <v>0</v>
      </c>
      <c r="BR358" s="24">
        <v>0</v>
      </c>
      <c r="BS358" s="43">
        <v>0</v>
      </c>
      <c r="BT358" s="43">
        <v>0</v>
      </c>
      <c r="BU358" s="43">
        <v>0</v>
      </c>
      <c r="BV358" s="43">
        <v>0</v>
      </c>
      <c r="BW358" s="43">
        <v>0</v>
      </c>
      <c r="BX358" s="43">
        <v>0</v>
      </c>
      <c r="BY358" s="43">
        <v>0</v>
      </c>
      <c r="BZ358" s="43">
        <v>0</v>
      </c>
      <c r="CA358" s="43">
        <v>0</v>
      </c>
    </row>
    <row r="359" spans="1:79" s="45" customFormat="1" ht="45.75" customHeight="1" x14ac:dyDescent="0.25">
      <c r="A359" s="23">
        <v>135</v>
      </c>
      <c r="B359" s="23">
        <f>VLOOKUP(H359,[1]TT3040!G:P,2,FALSE)</f>
        <v>237</v>
      </c>
      <c r="C359" s="24" t="str">
        <f>VLOOKUP(H359,[1]TT3040!G:P,9,FALSE)</f>
        <v>6. THUỐC ĐIỀU TRỊ KÝ SINH TRÙNG, CHỐNG NHIỄM KHUẨN</v>
      </c>
      <c r="D359" s="23" t="str">
        <f>VLOOKUP(H359,[1]TT3040!G:P,10,FALSE)</f>
        <v>6.2.7. Thuốc nhóm quinolon</v>
      </c>
      <c r="E359" s="23" t="s">
        <v>2061</v>
      </c>
      <c r="F359" s="24" t="s">
        <v>2062</v>
      </c>
      <c r="G359" s="24" t="s">
        <v>2063</v>
      </c>
      <c r="H359" s="24" t="s">
        <v>2063</v>
      </c>
      <c r="I359" s="24" t="s">
        <v>1092</v>
      </c>
      <c r="J359" s="24" t="s">
        <v>540</v>
      </c>
      <c r="K359" s="24" t="s">
        <v>2064</v>
      </c>
      <c r="L359" s="24" t="s">
        <v>2065</v>
      </c>
      <c r="M359" s="24" t="s">
        <v>2066</v>
      </c>
      <c r="N359" s="24" t="s">
        <v>2067</v>
      </c>
      <c r="O359" s="24" t="s">
        <v>1135</v>
      </c>
      <c r="P359" s="25">
        <v>155000</v>
      </c>
      <c r="Q359" s="25">
        <v>46600</v>
      </c>
      <c r="R359" s="25">
        <v>7223000000</v>
      </c>
      <c r="S359" s="26" t="s">
        <v>113</v>
      </c>
      <c r="T359" s="23" t="s">
        <v>114</v>
      </c>
      <c r="U359" s="24" t="s">
        <v>115</v>
      </c>
      <c r="V359" s="24"/>
      <c r="W359" s="24">
        <v>3000</v>
      </c>
      <c r="X359" s="24">
        <v>0</v>
      </c>
      <c r="Y359" s="24">
        <v>1000</v>
      </c>
      <c r="Z359" s="24">
        <v>0</v>
      </c>
      <c r="AA359" s="24">
        <v>0</v>
      </c>
      <c r="AB359" s="24">
        <v>0</v>
      </c>
      <c r="AC359" s="24">
        <v>10000</v>
      </c>
      <c r="AD359" s="24">
        <v>300</v>
      </c>
      <c r="AE359" s="24">
        <v>0</v>
      </c>
      <c r="AF359" s="24">
        <v>0</v>
      </c>
      <c r="AG359" s="24">
        <v>8000</v>
      </c>
      <c r="AH359" s="24">
        <v>0</v>
      </c>
      <c r="AI359" s="24">
        <v>0</v>
      </c>
      <c r="AJ359" s="24">
        <v>0</v>
      </c>
      <c r="AK359" s="24">
        <v>2000</v>
      </c>
      <c r="AL359" s="24">
        <v>2000</v>
      </c>
      <c r="AM359" s="24">
        <v>2400</v>
      </c>
      <c r="AN359" s="24">
        <v>2000</v>
      </c>
      <c r="AO359" s="24">
        <v>200</v>
      </c>
      <c r="AP359" s="24">
        <v>0</v>
      </c>
      <c r="AQ359" s="24">
        <v>1000</v>
      </c>
      <c r="AR359" s="24">
        <v>0</v>
      </c>
      <c r="AS359" s="24">
        <v>2000</v>
      </c>
      <c r="AT359" s="24">
        <v>2500</v>
      </c>
      <c r="AU359" s="24">
        <v>0</v>
      </c>
      <c r="AV359" s="24">
        <v>0</v>
      </c>
      <c r="AW359" s="24">
        <v>200</v>
      </c>
      <c r="AX359" s="24">
        <v>2400</v>
      </c>
      <c r="AY359" s="24">
        <v>300</v>
      </c>
      <c r="AZ359" s="24">
        <v>200</v>
      </c>
      <c r="BA359" s="24">
        <v>0</v>
      </c>
      <c r="BB359" s="24">
        <v>0</v>
      </c>
      <c r="BC359" s="24">
        <v>1000</v>
      </c>
      <c r="BD359" s="24">
        <v>0</v>
      </c>
      <c r="BE359" s="24">
        <v>50</v>
      </c>
      <c r="BF359" s="24">
        <v>0</v>
      </c>
      <c r="BG359" s="24">
        <v>0</v>
      </c>
      <c r="BH359" s="24">
        <v>0</v>
      </c>
      <c r="BI359" s="24">
        <v>6000</v>
      </c>
      <c r="BJ359" s="24">
        <v>0</v>
      </c>
      <c r="BK359" s="24">
        <v>50</v>
      </c>
      <c r="BL359" s="24">
        <v>0</v>
      </c>
      <c r="BM359" s="24">
        <v>0</v>
      </c>
      <c r="BN359" s="24">
        <v>0</v>
      </c>
      <c r="BO359" s="24">
        <v>0</v>
      </c>
      <c r="BP359" s="24">
        <v>0</v>
      </c>
      <c r="BQ359" s="24">
        <v>0</v>
      </c>
      <c r="BR359" s="24">
        <v>0</v>
      </c>
      <c r="BS359" s="43">
        <v>0</v>
      </c>
      <c r="BT359" s="43">
        <v>0</v>
      </c>
      <c r="BU359" s="43">
        <v>0</v>
      </c>
      <c r="BV359" s="43">
        <v>0</v>
      </c>
      <c r="BW359" s="43">
        <v>0</v>
      </c>
      <c r="BX359" s="43">
        <v>0</v>
      </c>
      <c r="BY359" s="43">
        <v>0</v>
      </c>
      <c r="BZ359" s="43">
        <v>0</v>
      </c>
      <c r="CA359" s="43">
        <v>0</v>
      </c>
    </row>
    <row r="360" spans="1:79" s="45" customFormat="1" ht="45.75" customHeight="1" x14ac:dyDescent="0.25">
      <c r="A360" s="23">
        <v>609</v>
      </c>
      <c r="B360" s="23">
        <f>VLOOKUP(H360,[1]TT3040!G:P,2,FALSE)</f>
        <v>237</v>
      </c>
      <c r="C360" s="24" t="str">
        <f>VLOOKUP(H360,[1]TT3040!G:P,9,FALSE)</f>
        <v>6. THUỐC ĐIỀU TRỊ KÝ SINH TRÙNG, CHỐNG NHIỄM KHUẨN</v>
      </c>
      <c r="D360" s="23" t="str">
        <f>VLOOKUP(H360,[1]TT3040!G:P,10,FALSE)</f>
        <v>6.2.7. Thuốc nhóm quinolon</v>
      </c>
      <c r="E360" s="23" t="s">
        <v>2068</v>
      </c>
      <c r="F360" s="24" t="s">
        <v>2063</v>
      </c>
      <c r="G360" s="24" t="s">
        <v>2063</v>
      </c>
      <c r="H360" s="24" t="s">
        <v>2063</v>
      </c>
      <c r="I360" s="24" t="s">
        <v>827</v>
      </c>
      <c r="J360" s="24" t="s">
        <v>540</v>
      </c>
      <c r="K360" s="24" t="s">
        <v>1132</v>
      </c>
      <c r="L360" s="24" t="s">
        <v>2069</v>
      </c>
      <c r="M360" s="24" t="s">
        <v>1769</v>
      </c>
      <c r="N360" s="24" t="s">
        <v>89</v>
      </c>
      <c r="O360" s="24" t="s">
        <v>103</v>
      </c>
      <c r="P360" s="25">
        <v>96600</v>
      </c>
      <c r="Q360" s="25">
        <v>135394</v>
      </c>
      <c r="R360" s="25">
        <v>13079060400</v>
      </c>
      <c r="S360" s="26" t="s">
        <v>258</v>
      </c>
      <c r="T360" s="23" t="s">
        <v>259</v>
      </c>
      <c r="U360" s="24" t="s">
        <v>260</v>
      </c>
      <c r="V360" s="24"/>
      <c r="W360" s="24">
        <v>50000</v>
      </c>
      <c r="X360" s="24">
        <v>0</v>
      </c>
      <c r="Y360" s="24">
        <v>0</v>
      </c>
      <c r="Z360" s="24">
        <v>0</v>
      </c>
      <c r="AA360" s="24">
        <v>0</v>
      </c>
      <c r="AB360" s="24">
        <v>0</v>
      </c>
      <c r="AC360" s="24">
        <v>40000</v>
      </c>
      <c r="AD360" s="24">
        <v>0</v>
      </c>
      <c r="AE360" s="24">
        <v>0</v>
      </c>
      <c r="AF360" s="24">
        <v>0</v>
      </c>
      <c r="AG360" s="24">
        <v>4944</v>
      </c>
      <c r="AH360" s="24">
        <v>0</v>
      </c>
      <c r="AI360" s="24">
        <v>0</v>
      </c>
      <c r="AJ360" s="24">
        <v>0</v>
      </c>
      <c r="AK360" s="24">
        <v>10000</v>
      </c>
      <c r="AL360" s="24">
        <v>0</v>
      </c>
      <c r="AM360" s="24">
        <v>6000</v>
      </c>
      <c r="AN360" s="24">
        <v>3000</v>
      </c>
      <c r="AO360" s="24">
        <v>0</v>
      </c>
      <c r="AP360" s="24">
        <v>400</v>
      </c>
      <c r="AQ360" s="24">
        <v>0</v>
      </c>
      <c r="AR360" s="24">
        <v>0</v>
      </c>
      <c r="AS360" s="24">
        <v>0</v>
      </c>
      <c r="AT360" s="24">
        <v>1000</v>
      </c>
      <c r="AU360" s="24">
        <v>0</v>
      </c>
      <c r="AV360" s="24">
        <v>9500</v>
      </c>
      <c r="AW360" s="24">
        <v>1500</v>
      </c>
      <c r="AX360" s="24">
        <v>0</v>
      </c>
      <c r="AY360" s="24">
        <v>0</v>
      </c>
      <c r="AZ360" s="24">
        <v>0</v>
      </c>
      <c r="BA360" s="24">
        <v>0</v>
      </c>
      <c r="BB360" s="24">
        <v>0</v>
      </c>
      <c r="BC360" s="24">
        <v>2000</v>
      </c>
      <c r="BD360" s="24">
        <v>0</v>
      </c>
      <c r="BE360" s="24">
        <v>50</v>
      </c>
      <c r="BF360" s="24">
        <v>0</v>
      </c>
      <c r="BG360" s="24">
        <v>0</v>
      </c>
      <c r="BH360" s="24">
        <v>1000</v>
      </c>
      <c r="BI360" s="24">
        <v>6000</v>
      </c>
      <c r="BJ360" s="24">
        <v>0</v>
      </c>
      <c r="BK360" s="24">
        <v>0</v>
      </c>
      <c r="BL360" s="24">
        <v>0</v>
      </c>
      <c r="BM360" s="24">
        <v>0</v>
      </c>
      <c r="BN360" s="24">
        <v>0</v>
      </c>
      <c r="BO360" s="24">
        <v>0</v>
      </c>
      <c r="BP360" s="24">
        <v>0</v>
      </c>
      <c r="BQ360" s="24">
        <v>0</v>
      </c>
      <c r="BR360" s="24">
        <v>0</v>
      </c>
      <c r="BS360" s="43">
        <v>0</v>
      </c>
      <c r="BT360" s="43">
        <v>0</v>
      </c>
      <c r="BU360" s="43">
        <v>0</v>
      </c>
      <c r="BV360" s="43">
        <v>0</v>
      </c>
      <c r="BW360" s="43">
        <v>0</v>
      </c>
      <c r="BX360" s="43">
        <v>0</v>
      </c>
      <c r="BY360" s="43">
        <v>0</v>
      </c>
      <c r="BZ360" s="43">
        <v>0</v>
      </c>
      <c r="CA360" s="43">
        <v>0</v>
      </c>
    </row>
    <row r="361" spans="1:79" s="45" customFormat="1" ht="45.75" customHeight="1" x14ac:dyDescent="0.25">
      <c r="A361" s="23">
        <v>1003</v>
      </c>
      <c r="B361" s="23">
        <f>VLOOKUP(H361,[1]TT3040!G:P,2,FALSE)</f>
        <v>237</v>
      </c>
      <c r="C361" s="24" t="str">
        <f>VLOOKUP(H361,[1]TT3040!G:P,9,FALSE)</f>
        <v>6. THUỐC ĐIỀU TRỊ KÝ SINH TRÙNG, CHỐNG NHIỄM KHUẨN</v>
      </c>
      <c r="D361" s="23" t="str">
        <f>VLOOKUP(H361,[1]TT3040!G:P,10,FALSE)</f>
        <v>6.2.7. Thuốc nhóm quinolon</v>
      </c>
      <c r="E361" s="23" t="s">
        <v>2070</v>
      </c>
      <c r="F361" s="24" t="s">
        <v>2071</v>
      </c>
      <c r="G361" s="24" t="s">
        <v>2063</v>
      </c>
      <c r="H361" s="24" t="s">
        <v>2063</v>
      </c>
      <c r="I361" s="24" t="s">
        <v>2072</v>
      </c>
      <c r="J361" s="24" t="s">
        <v>180</v>
      </c>
      <c r="K361" s="24" t="s">
        <v>181</v>
      </c>
      <c r="L361" s="24" t="s">
        <v>2073</v>
      </c>
      <c r="M361" s="24" t="s">
        <v>133</v>
      </c>
      <c r="N361" s="24" t="s">
        <v>89</v>
      </c>
      <c r="O361" s="24" t="s">
        <v>103</v>
      </c>
      <c r="P361" s="25">
        <v>2390</v>
      </c>
      <c r="Q361" s="25">
        <v>94244</v>
      </c>
      <c r="R361" s="25">
        <v>225243160</v>
      </c>
      <c r="S361" s="26" t="s">
        <v>134</v>
      </c>
      <c r="T361" s="23" t="s">
        <v>135</v>
      </c>
      <c r="U361" s="24" t="s">
        <v>136</v>
      </c>
      <c r="V361" s="24"/>
      <c r="W361" s="24">
        <v>0</v>
      </c>
      <c r="X361" s="24">
        <v>0</v>
      </c>
      <c r="Y361" s="24">
        <v>5000</v>
      </c>
      <c r="Z361" s="24">
        <v>0</v>
      </c>
      <c r="AA361" s="24">
        <v>0</v>
      </c>
      <c r="AB361" s="24">
        <v>0</v>
      </c>
      <c r="AC361" s="24">
        <v>0</v>
      </c>
      <c r="AD361" s="24">
        <v>0</v>
      </c>
      <c r="AE361" s="24">
        <v>0</v>
      </c>
      <c r="AF361" s="24">
        <v>0</v>
      </c>
      <c r="AG361" s="24">
        <v>12000</v>
      </c>
      <c r="AH361" s="24">
        <v>2000</v>
      </c>
      <c r="AI361" s="24">
        <v>0</v>
      </c>
      <c r="AJ361" s="24">
        <v>0</v>
      </c>
      <c r="AK361" s="24">
        <v>0</v>
      </c>
      <c r="AL361" s="24">
        <v>3200</v>
      </c>
      <c r="AM361" s="24">
        <v>0</v>
      </c>
      <c r="AN361" s="24">
        <v>2000</v>
      </c>
      <c r="AO361" s="24">
        <v>0</v>
      </c>
      <c r="AP361" s="24">
        <v>2000</v>
      </c>
      <c r="AQ361" s="24">
        <v>5000</v>
      </c>
      <c r="AR361" s="24">
        <v>10000</v>
      </c>
      <c r="AS361" s="24">
        <v>2000</v>
      </c>
      <c r="AT361" s="24">
        <v>5000</v>
      </c>
      <c r="AU361" s="24">
        <v>0</v>
      </c>
      <c r="AV361" s="24">
        <v>1800</v>
      </c>
      <c r="AW361" s="24">
        <v>1600</v>
      </c>
      <c r="AX361" s="24">
        <v>4000</v>
      </c>
      <c r="AY361" s="24">
        <v>0</v>
      </c>
      <c r="AZ361" s="24">
        <v>2144</v>
      </c>
      <c r="BA361" s="24">
        <v>10000</v>
      </c>
      <c r="BB361" s="24">
        <v>8500</v>
      </c>
      <c r="BC361" s="24">
        <v>18000</v>
      </c>
      <c r="BD361" s="24">
        <v>0</v>
      </c>
      <c r="BE361" s="24">
        <v>0</v>
      </c>
      <c r="BF361" s="24">
        <v>0</v>
      </c>
      <c r="BG361" s="24">
        <v>0</v>
      </c>
      <c r="BH361" s="24">
        <v>0</v>
      </c>
      <c r="BI361" s="24">
        <v>0</v>
      </c>
      <c r="BJ361" s="24">
        <v>0</v>
      </c>
      <c r="BK361" s="24">
        <v>0</v>
      </c>
      <c r="BL361" s="24">
        <v>0</v>
      </c>
      <c r="BM361" s="24">
        <v>0</v>
      </c>
      <c r="BN361" s="24">
        <v>0</v>
      </c>
      <c r="BO361" s="24">
        <v>0</v>
      </c>
      <c r="BP361" s="24">
        <v>0</v>
      </c>
      <c r="BQ361" s="24">
        <v>0</v>
      </c>
      <c r="BR361" s="24">
        <v>0</v>
      </c>
      <c r="BS361" s="43">
        <v>0</v>
      </c>
      <c r="BT361" s="43">
        <v>0</v>
      </c>
      <c r="BU361" s="43">
        <v>0</v>
      </c>
      <c r="BV361" s="43">
        <v>0</v>
      </c>
      <c r="BW361" s="43">
        <v>0</v>
      </c>
      <c r="BX361" s="43">
        <v>0</v>
      </c>
      <c r="BY361" s="43">
        <v>0</v>
      </c>
      <c r="BZ361" s="43">
        <v>0</v>
      </c>
      <c r="CA361" s="43">
        <v>0</v>
      </c>
    </row>
    <row r="362" spans="1:79" s="45" customFormat="1" ht="45.75" customHeight="1" x14ac:dyDescent="0.25">
      <c r="A362" s="29"/>
      <c r="B362" s="29"/>
      <c r="C362" s="24" t="s">
        <v>1743</v>
      </c>
      <c r="D362" s="29" t="s">
        <v>2074</v>
      </c>
      <c r="E362" s="29"/>
      <c r="F362" s="29"/>
      <c r="G362" s="29"/>
      <c r="H362" s="29"/>
      <c r="I362" s="29"/>
      <c r="J362" s="29"/>
      <c r="K362" s="29"/>
      <c r="L362" s="29"/>
      <c r="M362" s="29"/>
      <c r="N362" s="29"/>
      <c r="O362" s="29"/>
      <c r="P362" s="30"/>
      <c r="Q362" s="30"/>
      <c r="R362" s="30"/>
      <c r="S362" s="30"/>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c r="AY362" s="29"/>
      <c r="AZ362" s="29"/>
      <c r="BA362" s="29"/>
      <c r="BB362" s="29"/>
      <c r="BC362" s="29"/>
      <c r="BD362" s="29"/>
      <c r="BE362" s="29"/>
      <c r="BF362" s="29"/>
      <c r="BG362" s="29"/>
      <c r="BH362" s="29"/>
      <c r="BI362" s="29"/>
      <c r="BJ362" s="29"/>
      <c r="BK362" s="29"/>
      <c r="BL362" s="29"/>
      <c r="BM362" s="29"/>
      <c r="BN362" s="29"/>
      <c r="BO362" s="29"/>
      <c r="BP362" s="29"/>
      <c r="BQ362" s="29"/>
      <c r="BR362" s="29"/>
      <c r="BS362" s="44"/>
      <c r="BT362" s="44"/>
      <c r="BU362" s="44"/>
      <c r="BV362" s="44"/>
      <c r="BW362" s="44"/>
      <c r="BX362" s="44"/>
      <c r="BY362" s="44"/>
      <c r="BZ362" s="44"/>
      <c r="CA362" s="44"/>
    </row>
    <row r="363" spans="1:79" s="45" customFormat="1" ht="45.75" customHeight="1" x14ac:dyDescent="0.25">
      <c r="A363" s="23">
        <v>656</v>
      </c>
      <c r="B363" s="23">
        <f>VLOOKUP(H363,[1]TT3040!G:P,2,FALSE)</f>
        <v>243</v>
      </c>
      <c r="C363" s="24" t="str">
        <f>VLOOKUP(H363,[1]TT3040!G:P,9,FALSE)</f>
        <v>6. THUỐC ĐIỀU TRỊ KÝ SINH TRÙNG, CHỐNG NHIỄM KHUẨN</v>
      </c>
      <c r="D363" s="23" t="str">
        <f>VLOOKUP(H363,[1]TT3040!G:P,10,FALSE)</f>
        <v>6.2.8. Thuốc nhóm sulfamid</v>
      </c>
      <c r="E363" s="23" t="s">
        <v>2075</v>
      </c>
      <c r="F363" s="24" t="s">
        <v>2076</v>
      </c>
      <c r="G363" s="24" t="s">
        <v>2077</v>
      </c>
      <c r="H363" s="14" t="s">
        <v>2078</v>
      </c>
      <c r="I363" s="24" t="s">
        <v>2079</v>
      </c>
      <c r="J363" s="24" t="s">
        <v>252</v>
      </c>
      <c r="K363" s="24" t="s">
        <v>1165</v>
      </c>
      <c r="L363" s="24" t="s">
        <v>2080</v>
      </c>
      <c r="M363" s="24" t="s">
        <v>1656</v>
      </c>
      <c r="N363" s="24" t="s">
        <v>89</v>
      </c>
      <c r="O363" s="24" t="s">
        <v>257</v>
      </c>
      <c r="P363" s="25">
        <v>1435</v>
      </c>
      <c r="Q363" s="25">
        <v>934600</v>
      </c>
      <c r="R363" s="25">
        <v>1341151000</v>
      </c>
      <c r="S363" s="26" t="s">
        <v>886</v>
      </c>
      <c r="T363" s="23" t="s">
        <v>1596</v>
      </c>
      <c r="U363" s="24" t="s">
        <v>887</v>
      </c>
      <c r="V363" s="24"/>
      <c r="W363" s="24">
        <v>32000</v>
      </c>
      <c r="X363" s="24">
        <v>0</v>
      </c>
      <c r="Y363" s="24">
        <v>50000</v>
      </c>
      <c r="Z363" s="24">
        <v>0</v>
      </c>
      <c r="AA363" s="24">
        <v>0</v>
      </c>
      <c r="AB363" s="24">
        <v>0</v>
      </c>
      <c r="AC363" s="24">
        <v>0</v>
      </c>
      <c r="AD363" s="24">
        <v>0</v>
      </c>
      <c r="AE363" s="24">
        <v>0</v>
      </c>
      <c r="AF363" s="24">
        <v>0</v>
      </c>
      <c r="AG363" s="24">
        <v>48000</v>
      </c>
      <c r="AH363" s="24">
        <v>0</v>
      </c>
      <c r="AI363" s="24">
        <v>0</v>
      </c>
      <c r="AJ363" s="24">
        <v>0</v>
      </c>
      <c r="AK363" s="24">
        <v>10000</v>
      </c>
      <c r="AL363" s="24">
        <v>0</v>
      </c>
      <c r="AM363" s="24">
        <v>0</v>
      </c>
      <c r="AN363" s="24">
        <v>0</v>
      </c>
      <c r="AO363" s="24">
        <v>0</v>
      </c>
      <c r="AP363" s="24">
        <v>30000</v>
      </c>
      <c r="AQ363" s="24">
        <v>50000</v>
      </c>
      <c r="AR363" s="24">
        <v>60000</v>
      </c>
      <c r="AS363" s="24">
        <v>100000</v>
      </c>
      <c r="AT363" s="24">
        <v>360000</v>
      </c>
      <c r="AU363" s="24">
        <v>20000</v>
      </c>
      <c r="AV363" s="24">
        <v>0</v>
      </c>
      <c r="AW363" s="24">
        <v>0</v>
      </c>
      <c r="AX363" s="24">
        <v>10000</v>
      </c>
      <c r="AY363" s="24">
        <v>40000</v>
      </c>
      <c r="AZ363" s="24">
        <v>37600</v>
      </c>
      <c r="BA363" s="24">
        <v>0</v>
      </c>
      <c r="BB363" s="24">
        <v>5000</v>
      </c>
      <c r="BC363" s="24">
        <v>40000</v>
      </c>
      <c r="BD363" s="24">
        <v>24000</v>
      </c>
      <c r="BE363" s="24">
        <v>6000</v>
      </c>
      <c r="BF363" s="24">
        <v>0</v>
      </c>
      <c r="BG363" s="24">
        <v>0</v>
      </c>
      <c r="BH363" s="24">
        <v>0</v>
      </c>
      <c r="BI363" s="24">
        <v>10000</v>
      </c>
      <c r="BJ363" s="24">
        <v>0</v>
      </c>
      <c r="BK363" s="24">
        <v>2000</v>
      </c>
      <c r="BL363" s="24">
        <v>0</v>
      </c>
      <c r="BM363" s="24">
        <v>0</v>
      </c>
      <c r="BN363" s="24">
        <v>0</v>
      </c>
      <c r="BO363" s="24">
        <v>0</v>
      </c>
      <c r="BP363" s="24">
        <v>0</v>
      </c>
      <c r="BQ363" s="24">
        <v>0</v>
      </c>
      <c r="BR363" s="24">
        <v>0</v>
      </c>
      <c r="BS363" s="43">
        <v>0</v>
      </c>
      <c r="BT363" s="43">
        <v>0</v>
      </c>
      <c r="BU363" s="43">
        <v>0</v>
      </c>
      <c r="BV363" s="43">
        <v>0</v>
      </c>
      <c r="BW363" s="43">
        <v>0</v>
      </c>
      <c r="BX363" s="43">
        <v>0</v>
      </c>
      <c r="BY363" s="43">
        <v>0</v>
      </c>
      <c r="BZ363" s="43">
        <v>0</v>
      </c>
      <c r="CA363" s="43">
        <v>0</v>
      </c>
    </row>
    <row r="364" spans="1:79" s="45" customFormat="1" ht="45.75" customHeight="1" x14ac:dyDescent="0.25">
      <c r="A364" s="29"/>
      <c r="B364" s="29"/>
      <c r="C364" s="24" t="s">
        <v>1743</v>
      </c>
      <c r="D364" s="29" t="s">
        <v>2081</v>
      </c>
      <c r="E364" s="29"/>
      <c r="F364" s="29"/>
      <c r="G364" s="29"/>
      <c r="H364" s="17"/>
      <c r="I364" s="29"/>
      <c r="J364" s="29"/>
      <c r="K364" s="29"/>
      <c r="L364" s="29"/>
      <c r="M364" s="29"/>
      <c r="N364" s="29"/>
      <c r="O364" s="29"/>
      <c r="P364" s="30"/>
      <c r="Q364" s="30"/>
      <c r="R364" s="30"/>
      <c r="S364" s="30"/>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c r="AY364" s="29"/>
      <c r="AZ364" s="29"/>
      <c r="BA364" s="29"/>
      <c r="BB364" s="29"/>
      <c r="BC364" s="29"/>
      <c r="BD364" s="29"/>
      <c r="BE364" s="29"/>
      <c r="BF364" s="29"/>
      <c r="BG364" s="29"/>
      <c r="BH364" s="29"/>
      <c r="BI364" s="29"/>
      <c r="BJ364" s="29"/>
      <c r="BK364" s="29"/>
      <c r="BL364" s="29"/>
      <c r="BM364" s="29"/>
      <c r="BN364" s="29"/>
      <c r="BO364" s="29"/>
      <c r="BP364" s="29"/>
      <c r="BQ364" s="29"/>
      <c r="BR364" s="29"/>
      <c r="BS364" s="44"/>
      <c r="BT364" s="44"/>
      <c r="BU364" s="44"/>
      <c r="BV364" s="44"/>
      <c r="BW364" s="44"/>
      <c r="BX364" s="44"/>
      <c r="BY364" s="44"/>
      <c r="BZ364" s="44"/>
      <c r="CA364" s="44"/>
    </row>
    <row r="365" spans="1:79" s="45" customFormat="1" ht="45.75" customHeight="1" x14ac:dyDescent="0.25">
      <c r="A365" s="23">
        <v>343</v>
      </c>
      <c r="B365" s="23">
        <f>VLOOKUP(H365,[1]TT3040!G:P,2,FALSE)</f>
        <v>277</v>
      </c>
      <c r="C365" s="24" t="str">
        <f>VLOOKUP(H365,[1]TT3040!G:P,9,FALSE)</f>
        <v>6. THUỐC ĐIỀU TRỊ KÝ SINH TRÙNG, CHỐNG NHIỄM KHUẨN</v>
      </c>
      <c r="D365" s="23" t="str">
        <f>VLOOKUP(H365,[1]TT3040!G:P,10,FALSE)</f>
        <v>6.3.3 Thuốc chống vi rút khác</v>
      </c>
      <c r="E365" s="23" t="s">
        <v>2082</v>
      </c>
      <c r="F365" s="24" t="s">
        <v>2083</v>
      </c>
      <c r="G365" s="24" t="s">
        <v>2084</v>
      </c>
      <c r="H365" s="24" t="s">
        <v>2084</v>
      </c>
      <c r="I365" s="24" t="s">
        <v>2085</v>
      </c>
      <c r="J365" s="24" t="s">
        <v>614</v>
      </c>
      <c r="K365" s="24" t="s">
        <v>927</v>
      </c>
      <c r="L365" s="24" t="s">
        <v>2086</v>
      </c>
      <c r="M365" s="24" t="s">
        <v>171</v>
      </c>
      <c r="N365" s="24" t="s">
        <v>89</v>
      </c>
      <c r="O365" s="24" t="s">
        <v>618</v>
      </c>
      <c r="P365" s="25">
        <v>4000</v>
      </c>
      <c r="Q365" s="25">
        <v>60603</v>
      </c>
      <c r="R365" s="25">
        <v>242412000</v>
      </c>
      <c r="S365" s="26" t="s">
        <v>172</v>
      </c>
      <c r="T365" s="23" t="s">
        <v>173</v>
      </c>
      <c r="U365" s="24" t="s">
        <v>174</v>
      </c>
      <c r="V365" s="24"/>
      <c r="W365" s="24">
        <v>0</v>
      </c>
      <c r="X365" s="24">
        <v>0</v>
      </c>
      <c r="Y365" s="24">
        <v>1000</v>
      </c>
      <c r="Z365" s="24">
        <v>0</v>
      </c>
      <c r="AA365" s="24">
        <v>0</v>
      </c>
      <c r="AB365" s="24">
        <v>0</v>
      </c>
      <c r="AC365" s="24">
        <v>0</v>
      </c>
      <c r="AD365" s="24">
        <v>0</v>
      </c>
      <c r="AE365" s="24">
        <v>0</v>
      </c>
      <c r="AF365" s="24">
        <v>0</v>
      </c>
      <c r="AG365" s="24">
        <v>4560</v>
      </c>
      <c r="AH365" s="24">
        <v>0</v>
      </c>
      <c r="AI365" s="24">
        <v>0</v>
      </c>
      <c r="AJ365" s="24">
        <v>500</v>
      </c>
      <c r="AK365" s="24">
        <v>6110</v>
      </c>
      <c r="AL365" s="24">
        <v>3000</v>
      </c>
      <c r="AM365" s="24">
        <v>5000</v>
      </c>
      <c r="AN365" s="24">
        <v>5000</v>
      </c>
      <c r="AO365" s="24">
        <v>10000</v>
      </c>
      <c r="AP365" s="24">
        <v>1000</v>
      </c>
      <c r="AQ365" s="24">
        <v>1870</v>
      </c>
      <c r="AR365" s="24">
        <v>1500</v>
      </c>
      <c r="AS365" s="24">
        <v>0</v>
      </c>
      <c r="AT365" s="24">
        <v>4000</v>
      </c>
      <c r="AU365" s="24">
        <v>1000</v>
      </c>
      <c r="AV365" s="24">
        <v>500</v>
      </c>
      <c r="AW365" s="24">
        <v>5000</v>
      </c>
      <c r="AX365" s="24">
        <v>1000</v>
      </c>
      <c r="AY365" s="24">
        <v>1000</v>
      </c>
      <c r="AZ365" s="24">
        <v>0</v>
      </c>
      <c r="BA365" s="24">
        <v>600</v>
      </c>
      <c r="BB365" s="24">
        <v>2800</v>
      </c>
      <c r="BC365" s="24">
        <v>2100</v>
      </c>
      <c r="BD365" s="24">
        <v>620</v>
      </c>
      <c r="BE365" s="24">
        <v>500</v>
      </c>
      <c r="BF365" s="24">
        <v>0</v>
      </c>
      <c r="BG365" s="24">
        <v>0</v>
      </c>
      <c r="BH365" s="24">
        <v>0</v>
      </c>
      <c r="BI365" s="24">
        <v>0</v>
      </c>
      <c r="BJ365" s="24">
        <v>910</v>
      </c>
      <c r="BK365" s="24">
        <v>0</v>
      </c>
      <c r="BL365" s="24">
        <v>1000</v>
      </c>
      <c r="BM365" s="24">
        <v>0</v>
      </c>
      <c r="BN365" s="24">
        <v>0</v>
      </c>
      <c r="BO365" s="24">
        <v>0</v>
      </c>
      <c r="BP365" s="24">
        <v>20</v>
      </c>
      <c r="BQ365" s="24">
        <v>0</v>
      </c>
      <c r="BR365" s="24">
        <v>13</v>
      </c>
      <c r="BS365" s="43">
        <v>0</v>
      </c>
      <c r="BT365" s="43">
        <v>0</v>
      </c>
      <c r="BU365" s="43">
        <v>0</v>
      </c>
      <c r="BV365" s="43">
        <v>0</v>
      </c>
      <c r="BW365" s="43">
        <v>0</v>
      </c>
      <c r="BX365" s="43">
        <v>0</v>
      </c>
      <c r="BY365" s="43">
        <v>0</v>
      </c>
      <c r="BZ365" s="43">
        <v>0</v>
      </c>
      <c r="CA365" s="43">
        <v>0</v>
      </c>
    </row>
    <row r="366" spans="1:79" s="45" customFormat="1" ht="45.75" customHeight="1" x14ac:dyDescent="0.25">
      <c r="A366" s="23">
        <v>344</v>
      </c>
      <c r="B366" s="23">
        <f>VLOOKUP(H366,[1]TT3040!G:P,2,FALSE)</f>
        <v>277</v>
      </c>
      <c r="C366" s="24" t="str">
        <f>VLOOKUP(H366,[1]TT3040!G:P,9,FALSE)</f>
        <v>6. THUỐC ĐIỀU TRỊ KÝ SINH TRÙNG, CHỐNG NHIỄM KHUẨN</v>
      </c>
      <c r="D366" s="23" t="str">
        <f>VLOOKUP(H366,[1]TT3040!G:P,10,FALSE)</f>
        <v>6.3.3 Thuốc chống vi rút khác</v>
      </c>
      <c r="E366" s="23" t="s">
        <v>2087</v>
      </c>
      <c r="F366" s="24" t="s">
        <v>2088</v>
      </c>
      <c r="G366" s="24" t="s">
        <v>2084</v>
      </c>
      <c r="H366" s="24" t="s">
        <v>2084</v>
      </c>
      <c r="I366" s="24" t="s">
        <v>2089</v>
      </c>
      <c r="J366" s="24" t="s">
        <v>1934</v>
      </c>
      <c r="K366" s="24" t="s">
        <v>2090</v>
      </c>
      <c r="L366" s="24" t="s">
        <v>2091</v>
      </c>
      <c r="M366" s="24" t="s">
        <v>934</v>
      </c>
      <c r="N366" s="24" t="s">
        <v>89</v>
      </c>
      <c r="O366" s="24" t="s">
        <v>618</v>
      </c>
      <c r="P366" s="25">
        <v>44550</v>
      </c>
      <c r="Q366" s="25">
        <v>10894</v>
      </c>
      <c r="R366" s="25">
        <v>485327700</v>
      </c>
      <c r="S366" s="26" t="s">
        <v>437</v>
      </c>
      <c r="T366" s="23" t="s">
        <v>438</v>
      </c>
      <c r="U366" s="24" t="s">
        <v>439</v>
      </c>
      <c r="V366" s="24"/>
      <c r="W366" s="24">
        <v>0</v>
      </c>
      <c r="X366" s="24">
        <v>1350</v>
      </c>
      <c r="Y366" s="24">
        <v>400</v>
      </c>
      <c r="Z366" s="24">
        <v>60</v>
      </c>
      <c r="AA366" s="24">
        <v>0</v>
      </c>
      <c r="AB366" s="24">
        <v>0</v>
      </c>
      <c r="AC366" s="24">
        <v>0</v>
      </c>
      <c r="AD366" s="24">
        <v>0</v>
      </c>
      <c r="AE366" s="24">
        <v>0</v>
      </c>
      <c r="AF366" s="24">
        <v>0</v>
      </c>
      <c r="AG366" s="24">
        <v>804</v>
      </c>
      <c r="AH366" s="24">
        <v>100</v>
      </c>
      <c r="AI366" s="24">
        <v>0</v>
      </c>
      <c r="AJ366" s="24">
        <v>0</v>
      </c>
      <c r="AK366" s="24">
        <v>2000</v>
      </c>
      <c r="AL366" s="24">
        <v>80</v>
      </c>
      <c r="AM366" s="24">
        <v>500</v>
      </c>
      <c r="AN366" s="24">
        <v>300</v>
      </c>
      <c r="AO366" s="24">
        <v>0</v>
      </c>
      <c r="AP366" s="24">
        <v>0</v>
      </c>
      <c r="AQ366" s="24">
        <v>1500</v>
      </c>
      <c r="AR366" s="24">
        <v>200</v>
      </c>
      <c r="AS366" s="24">
        <v>0</v>
      </c>
      <c r="AT366" s="24">
        <v>100</v>
      </c>
      <c r="AU366" s="24">
        <v>300</v>
      </c>
      <c r="AV366" s="24">
        <v>300</v>
      </c>
      <c r="AW366" s="24">
        <v>0</v>
      </c>
      <c r="AX366" s="24">
        <v>0</v>
      </c>
      <c r="AY366" s="24">
        <v>0</v>
      </c>
      <c r="AZ366" s="24">
        <v>200</v>
      </c>
      <c r="BA366" s="24">
        <v>400</v>
      </c>
      <c r="BB366" s="24">
        <v>100</v>
      </c>
      <c r="BC366" s="24">
        <v>0</v>
      </c>
      <c r="BD366" s="24">
        <v>250</v>
      </c>
      <c r="BE366" s="24">
        <v>600</v>
      </c>
      <c r="BF366" s="24">
        <v>0</v>
      </c>
      <c r="BG366" s="24">
        <v>0</v>
      </c>
      <c r="BH366" s="24">
        <v>0</v>
      </c>
      <c r="BI366" s="24">
        <v>500</v>
      </c>
      <c r="BJ366" s="24">
        <v>350</v>
      </c>
      <c r="BK366" s="24">
        <v>0</v>
      </c>
      <c r="BL366" s="24">
        <v>500</v>
      </c>
      <c r="BM366" s="24">
        <v>0</v>
      </c>
      <c r="BN366" s="24">
        <v>0</v>
      </c>
      <c r="BO366" s="24">
        <v>0</v>
      </c>
      <c r="BP366" s="24">
        <v>0</v>
      </c>
      <c r="BQ366" s="24">
        <v>0</v>
      </c>
      <c r="BR366" s="24">
        <v>0</v>
      </c>
      <c r="BS366" s="43">
        <v>0</v>
      </c>
      <c r="BT366" s="43">
        <v>0</v>
      </c>
      <c r="BU366" s="43">
        <v>0</v>
      </c>
      <c r="BV366" s="43">
        <v>0</v>
      </c>
      <c r="BW366" s="43">
        <v>0</v>
      </c>
      <c r="BX366" s="43">
        <v>0</v>
      </c>
      <c r="BY366" s="43">
        <v>0</v>
      </c>
      <c r="BZ366" s="43">
        <v>0</v>
      </c>
      <c r="CA366" s="43">
        <v>0</v>
      </c>
    </row>
    <row r="367" spans="1:79" s="45" customFormat="1" ht="45.75" customHeight="1" x14ac:dyDescent="0.25">
      <c r="A367" s="23">
        <v>346</v>
      </c>
      <c r="B367" s="23">
        <f>VLOOKUP(H367,[1]TT3040!G:P,2,FALSE)</f>
        <v>277</v>
      </c>
      <c r="C367" s="24" t="str">
        <f>VLOOKUP(H367,[1]TT3040!G:P,9,FALSE)</f>
        <v>6. THUỐC ĐIỀU TRỊ KÝ SINH TRÙNG, CHỐNG NHIỄM KHUẨN</v>
      </c>
      <c r="D367" s="23" t="str">
        <f>VLOOKUP(H367,[1]TT3040!G:P,10,FALSE)</f>
        <v>6.3.3 Thuốc chống vi rút khác</v>
      </c>
      <c r="E367" s="23" t="s">
        <v>2092</v>
      </c>
      <c r="F367" s="24" t="s">
        <v>2093</v>
      </c>
      <c r="G367" s="24" t="s">
        <v>2084</v>
      </c>
      <c r="H367" s="24" t="s">
        <v>2084</v>
      </c>
      <c r="I367" s="24" t="s">
        <v>2094</v>
      </c>
      <c r="J367" s="24" t="s">
        <v>252</v>
      </c>
      <c r="K367" s="24" t="s">
        <v>253</v>
      </c>
      <c r="L367" s="24" t="s">
        <v>2095</v>
      </c>
      <c r="M367" s="24" t="s">
        <v>425</v>
      </c>
      <c r="N367" s="24" t="s">
        <v>89</v>
      </c>
      <c r="O367" s="24" t="s">
        <v>257</v>
      </c>
      <c r="P367" s="25">
        <v>1040</v>
      </c>
      <c r="Q367" s="25">
        <v>248600</v>
      </c>
      <c r="R367" s="25">
        <v>258544000</v>
      </c>
      <c r="S367" s="26" t="s">
        <v>124</v>
      </c>
      <c r="T367" s="23" t="s">
        <v>125</v>
      </c>
      <c r="U367" s="24" t="s">
        <v>126</v>
      </c>
      <c r="V367" s="24"/>
      <c r="W367" s="24">
        <v>0</v>
      </c>
      <c r="X367" s="24">
        <v>35000</v>
      </c>
      <c r="Y367" s="24">
        <v>0</v>
      </c>
      <c r="Z367" s="24">
        <v>0</v>
      </c>
      <c r="AA367" s="24">
        <v>0</v>
      </c>
      <c r="AB367" s="24">
        <v>0</v>
      </c>
      <c r="AC367" s="24">
        <v>0</v>
      </c>
      <c r="AD367" s="24">
        <v>1000</v>
      </c>
      <c r="AE367" s="24">
        <v>0</v>
      </c>
      <c r="AF367" s="24">
        <v>0</v>
      </c>
      <c r="AG367" s="24">
        <v>24000</v>
      </c>
      <c r="AH367" s="24">
        <v>5000</v>
      </c>
      <c r="AI367" s="24">
        <v>0</v>
      </c>
      <c r="AJ367" s="24">
        <v>1000</v>
      </c>
      <c r="AK367" s="24">
        <v>0</v>
      </c>
      <c r="AL367" s="24">
        <v>20000</v>
      </c>
      <c r="AM367" s="24">
        <v>0</v>
      </c>
      <c r="AN367" s="24">
        <v>0</v>
      </c>
      <c r="AO367" s="24">
        <v>0</v>
      </c>
      <c r="AP367" s="24">
        <v>5000</v>
      </c>
      <c r="AQ367" s="24">
        <v>0</v>
      </c>
      <c r="AR367" s="24">
        <v>10000</v>
      </c>
      <c r="AS367" s="24">
        <v>0</v>
      </c>
      <c r="AT367" s="24">
        <v>4000</v>
      </c>
      <c r="AU367" s="24">
        <v>0</v>
      </c>
      <c r="AV367" s="24">
        <v>5000</v>
      </c>
      <c r="AW367" s="24">
        <v>12000</v>
      </c>
      <c r="AX367" s="24">
        <v>10000</v>
      </c>
      <c r="AY367" s="24">
        <v>0</v>
      </c>
      <c r="AZ367" s="24">
        <v>6600</v>
      </c>
      <c r="BA367" s="24">
        <v>80000</v>
      </c>
      <c r="BB367" s="24">
        <v>5000</v>
      </c>
      <c r="BC367" s="24">
        <v>0</v>
      </c>
      <c r="BD367" s="24">
        <v>0</v>
      </c>
      <c r="BE367" s="24">
        <v>0</v>
      </c>
      <c r="BF367" s="24">
        <v>0</v>
      </c>
      <c r="BG367" s="24">
        <v>10000</v>
      </c>
      <c r="BH367" s="24">
        <v>0</v>
      </c>
      <c r="BI367" s="24">
        <v>12000</v>
      </c>
      <c r="BJ367" s="24">
        <v>0</v>
      </c>
      <c r="BK367" s="24">
        <v>3000</v>
      </c>
      <c r="BL367" s="24">
        <v>0</v>
      </c>
      <c r="BM367" s="24">
        <v>0</v>
      </c>
      <c r="BN367" s="24">
        <v>0</v>
      </c>
      <c r="BO367" s="24">
        <v>0</v>
      </c>
      <c r="BP367" s="24">
        <v>0</v>
      </c>
      <c r="BQ367" s="24">
        <v>0</v>
      </c>
      <c r="BR367" s="24">
        <v>0</v>
      </c>
      <c r="BS367" s="43">
        <v>0</v>
      </c>
      <c r="BT367" s="43">
        <v>0</v>
      </c>
      <c r="BU367" s="43">
        <v>0</v>
      </c>
      <c r="BV367" s="43">
        <v>0</v>
      </c>
      <c r="BW367" s="43">
        <v>0</v>
      </c>
      <c r="BX367" s="43">
        <v>0</v>
      </c>
      <c r="BY367" s="43">
        <v>0</v>
      </c>
      <c r="BZ367" s="43">
        <v>0</v>
      </c>
      <c r="CA367" s="43">
        <v>0</v>
      </c>
    </row>
    <row r="368" spans="1:79" s="45" customFormat="1" ht="45.75" customHeight="1" x14ac:dyDescent="0.25">
      <c r="A368" s="23">
        <v>909</v>
      </c>
      <c r="B368" s="23">
        <f>VLOOKUP(H368,[1]TT3040!G:P,2,FALSE)</f>
        <v>277</v>
      </c>
      <c r="C368" s="24" t="str">
        <f>VLOOKUP(H368,[1]TT3040!G:P,9,FALSE)</f>
        <v>6. THUỐC ĐIỀU TRỊ KÝ SINH TRÙNG, CHỐNG NHIỄM KHUẨN</v>
      </c>
      <c r="D368" s="23" t="str">
        <f>VLOOKUP(H368,[1]TT3040!G:P,10,FALSE)</f>
        <v>6.3.3 Thuốc chống vi rút khác</v>
      </c>
      <c r="E368" s="23" t="s">
        <v>2096</v>
      </c>
      <c r="F368" s="24" t="s">
        <v>2097</v>
      </c>
      <c r="G368" s="24" t="s">
        <v>2084</v>
      </c>
      <c r="H368" s="24" t="s">
        <v>2084</v>
      </c>
      <c r="I368" s="24" t="s">
        <v>1092</v>
      </c>
      <c r="J368" s="24" t="s">
        <v>252</v>
      </c>
      <c r="K368" s="24" t="s">
        <v>253</v>
      </c>
      <c r="L368" s="24" t="s">
        <v>2098</v>
      </c>
      <c r="M368" s="24" t="s">
        <v>425</v>
      </c>
      <c r="N368" s="24" t="s">
        <v>89</v>
      </c>
      <c r="O368" s="24" t="s">
        <v>257</v>
      </c>
      <c r="P368" s="25">
        <v>336</v>
      </c>
      <c r="Q368" s="25">
        <v>1167270</v>
      </c>
      <c r="R368" s="25">
        <v>392202720</v>
      </c>
      <c r="S368" s="26" t="s">
        <v>437</v>
      </c>
      <c r="T368" s="23" t="s">
        <v>438</v>
      </c>
      <c r="U368" s="24" t="s">
        <v>439</v>
      </c>
      <c r="V368" s="24"/>
      <c r="W368" s="24">
        <v>10000</v>
      </c>
      <c r="X368" s="24">
        <v>70000</v>
      </c>
      <c r="Y368" s="24">
        <v>0</v>
      </c>
      <c r="Z368" s="24">
        <v>0</v>
      </c>
      <c r="AA368" s="24">
        <v>0</v>
      </c>
      <c r="AB368" s="24">
        <v>0</v>
      </c>
      <c r="AC368" s="24">
        <v>200</v>
      </c>
      <c r="AD368" s="24">
        <v>0</v>
      </c>
      <c r="AE368" s="24">
        <v>0</v>
      </c>
      <c r="AF368" s="24">
        <v>0</v>
      </c>
      <c r="AG368" s="24">
        <v>218050</v>
      </c>
      <c r="AH368" s="24">
        <v>8000</v>
      </c>
      <c r="AI368" s="24">
        <v>0</v>
      </c>
      <c r="AJ368" s="24">
        <v>2000</v>
      </c>
      <c r="AK368" s="24">
        <v>100900</v>
      </c>
      <c r="AL368" s="24">
        <v>80000</v>
      </c>
      <c r="AM368" s="24">
        <v>50000</v>
      </c>
      <c r="AN368" s="24">
        <v>28800</v>
      </c>
      <c r="AO368" s="24">
        <v>45000</v>
      </c>
      <c r="AP368" s="24">
        <v>5000</v>
      </c>
      <c r="AQ368" s="24">
        <v>58600</v>
      </c>
      <c r="AR368" s="24">
        <v>60000</v>
      </c>
      <c r="AS368" s="24">
        <v>0</v>
      </c>
      <c r="AT368" s="24">
        <v>18000</v>
      </c>
      <c r="AU368" s="24">
        <v>0</v>
      </c>
      <c r="AV368" s="24">
        <v>20000</v>
      </c>
      <c r="AW368" s="24">
        <v>40000</v>
      </c>
      <c r="AX368" s="24">
        <v>80000</v>
      </c>
      <c r="AY368" s="24">
        <v>0</v>
      </c>
      <c r="AZ368" s="24">
        <v>0</v>
      </c>
      <c r="BA368" s="24">
        <v>50000</v>
      </c>
      <c r="BB368" s="24">
        <v>90000</v>
      </c>
      <c r="BC368" s="24">
        <v>58500</v>
      </c>
      <c r="BD368" s="24">
        <v>16200</v>
      </c>
      <c r="BE368" s="24">
        <v>25000</v>
      </c>
      <c r="BF368" s="24">
        <v>0</v>
      </c>
      <c r="BG368" s="24">
        <v>0</v>
      </c>
      <c r="BH368" s="24">
        <v>0</v>
      </c>
      <c r="BI368" s="24">
        <v>0</v>
      </c>
      <c r="BJ368" s="24">
        <v>28950</v>
      </c>
      <c r="BK368" s="24">
        <v>0</v>
      </c>
      <c r="BL368" s="24">
        <v>2000</v>
      </c>
      <c r="BM368" s="24">
        <v>0</v>
      </c>
      <c r="BN368" s="24">
        <v>500</v>
      </c>
      <c r="BO368" s="24">
        <v>0</v>
      </c>
      <c r="BP368" s="24">
        <v>400</v>
      </c>
      <c r="BQ368" s="24">
        <v>0</v>
      </c>
      <c r="BR368" s="24">
        <v>1170</v>
      </c>
      <c r="BS368" s="43">
        <v>0</v>
      </c>
      <c r="BT368" s="43">
        <v>0</v>
      </c>
      <c r="BU368" s="43">
        <v>0</v>
      </c>
      <c r="BV368" s="43">
        <v>0</v>
      </c>
      <c r="BW368" s="43">
        <v>0</v>
      </c>
      <c r="BX368" s="43">
        <v>0</v>
      </c>
      <c r="BY368" s="43">
        <v>0</v>
      </c>
      <c r="BZ368" s="43">
        <v>0</v>
      </c>
      <c r="CA368" s="43">
        <v>0</v>
      </c>
    </row>
    <row r="369" spans="1:79" s="45" customFormat="1" ht="45.75" customHeight="1" x14ac:dyDescent="0.25">
      <c r="A369" s="23">
        <v>961</v>
      </c>
      <c r="B369" s="23">
        <f>VLOOKUP(H369,[1]TT3040!G:P,2,FALSE)</f>
        <v>278</v>
      </c>
      <c r="C369" s="24" t="str">
        <f>VLOOKUP(H369,[1]TT3040!G:P,9,FALSE)</f>
        <v>6. THUỐC ĐIỀU TRỊ KÝ SINH TRÙNG, CHỐNG NHIỄM KHUẨN</v>
      </c>
      <c r="D369" s="23" t="str">
        <f>VLOOKUP(H369,[1]TT3040!G:P,10,FALSE)</f>
        <v>6.3.3 Thuốc chống vi rút khác</v>
      </c>
      <c r="E369" s="23" t="s">
        <v>2099</v>
      </c>
      <c r="F369" s="24" t="s">
        <v>2100</v>
      </c>
      <c r="G369" s="24" t="s">
        <v>2101</v>
      </c>
      <c r="H369" s="24" t="s">
        <v>2101</v>
      </c>
      <c r="I369" s="24" t="s">
        <v>1072</v>
      </c>
      <c r="J369" s="24" t="s">
        <v>252</v>
      </c>
      <c r="K369" s="24" t="s">
        <v>267</v>
      </c>
      <c r="L369" s="24" t="s">
        <v>2102</v>
      </c>
      <c r="M369" s="24" t="s">
        <v>727</v>
      </c>
      <c r="N369" s="24" t="s">
        <v>317</v>
      </c>
      <c r="O369" s="24" t="s">
        <v>257</v>
      </c>
      <c r="P369" s="25">
        <v>3150</v>
      </c>
      <c r="Q369" s="25">
        <v>32900</v>
      </c>
      <c r="R369" s="25">
        <v>103635000</v>
      </c>
      <c r="S369" s="26" t="s">
        <v>728</v>
      </c>
      <c r="T369" s="23" t="s">
        <v>729</v>
      </c>
      <c r="U369" s="24" t="s">
        <v>730</v>
      </c>
      <c r="V369" s="24"/>
      <c r="W369" s="24">
        <v>7000</v>
      </c>
      <c r="X369" s="24">
        <v>0</v>
      </c>
      <c r="Y369" s="24">
        <v>0</v>
      </c>
      <c r="Z369" s="24">
        <v>0</v>
      </c>
      <c r="AA369" s="24">
        <v>0</v>
      </c>
      <c r="AB369" s="24">
        <v>0</v>
      </c>
      <c r="AC369" s="24">
        <v>0</v>
      </c>
      <c r="AD369" s="24">
        <v>0</v>
      </c>
      <c r="AE369" s="24">
        <v>0</v>
      </c>
      <c r="AF369" s="24">
        <v>0</v>
      </c>
      <c r="AG369" s="24">
        <v>0</v>
      </c>
      <c r="AH369" s="24">
        <v>0</v>
      </c>
      <c r="AI369" s="24">
        <v>0</v>
      </c>
      <c r="AJ369" s="24">
        <v>0</v>
      </c>
      <c r="AK369" s="24">
        <v>20000</v>
      </c>
      <c r="AL369" s="24">
        <v>0</v>
      </c>
      <c r="AM369" s="24">
        <v>0</v>
      </c>
      <c r="AN369" s="24">
        <v>2000</v>
      </c>
      <c r="AO369" s="24">
        <v>0</v>
      </c>
      <c r="AP369" s="24">
        <v>0</v>
      </c>
      <c r="AQ369" s="24">
        <v>3000</v>
      </c>
      <c r="AR369" s="24">
        <v>0</v>
      </c>
      <c r="AS369" s="24">
        <v>0</v>
      </c>
      <c r="AT369" s="24">
        <v>900</v>
      </c>
      <c r="AU369" s="24">
        <v>0</v>
      </c>
      <c r="AV369" s="24">
        <v>0</v>
      </c>
      <c r="AW369" s="24">
        <v>0</v>
      </c>
      <c r="AX369" s="24">
        <v>0</v>
      </c>
      <c r="AY369" s="24">
        <v>0</v>
      </c>
      <c r="AZ369" s="24">
        <v>0</v>
      </c>
      <c r="BA369" s="24">
        <v>0</v>
      </c>
      <c r="BB369" s="24">
        <v>0</v>
      </c>
      <c r="BC369" s="24">
        <v>0</v>
      </c>
      <c r="BD369" s="24">
        <v>0</v>
      </c>
      <c r="BE369" s="24">
        <v>0</v>
      </c>
      <c r="BF369" s="24">
        <v>0</v>
      </c>
      <c r="BG369" s="24">
        <v>0</v>
      </c>
      <c r="BH369" s="24">
        <v>0</v>
      </c>
      <c r="BI369" s="24">
        <v>0</v>
      </c>
      <c r="BJ369" s="24">
        <v>0</v>
      </c>
      <c r="BK369" s="24">
        <v>0</v>
      </c>
      <c r="BL369" s="24">
        <v>0</v>
      </c>
      <c r="BM369" s="24">
        <v>0</v>
      </c>
      <c r="BN369" s="24">
        <v>0</v>
      </c>
      <c r="BO369" s="24">
        <v>0</v>
      </c>
      <c r="BP369" s="24">
        <v>0</v>
      </c>
      <c r="BQ369" s="24">
        <v>0</v>
      </c>
      <c r="BR369" s="24">
        <v>0</v>
      </c>
      <c r="BS369" s="43">
        <v>0</v>
      </c>
      <c r="BT369" s="43">
        <v>0</v>
      </c>
      <c r="BU369" s="43">
        <v>0</v>
      </c>
      <c r="BV369" s="43">
        <v>0</v>
      </c>
      <c r="BW369" s="43">
        <v>0</v>
      </c>
      <c r="BX369" s="43">
        <v>0</v>
      </c>
      <c r="BY369" s="43">
        <v>0</v>
      </c>
      <c r="BZ369" s="43">
        <v>0</v>
      </c>
      <c r="CA369" s="43">
        <v>0</v>
      </c>
    </row>
    <row r="370" spans="1:79" s="45" customFormat="1" ht="45.75" customHeight="1" x14ac:dyDescent="0.25">
      <c r="A370" s="29"/>
      <c r="B370" s="29"/>
      <c r="C370" s="24" t="s">
        <v>1743</v>
      </c>
      <c r="D370" s="29" t="s">
        <v>2103</v>
      </c>
      <c r="E370" s="29"/>
      <c r="F370" s="29"/>
      <c r="G370" s="29"/>
      <c r="H370" s="29"/>
      <c r="I370" s="29"/>
      <c r="J370" s="29"/>
      <c r="K370" s="29"/>
      <c r="L370" s="29"/>
      <c r="M370" s="29"/>
      <c r="N370" s="29"/>
      <c r="O370" s="29"/>
      <c r="P370" s="30"/>
      <c r="Q370" s="30"/>
      <c r="R370" s="30"/>
      <c r="S370" s="30"/>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c r="AY370" s="29"/>
      <c r="AZ370" s="29"/>
      <c r="BA370" s="29"/>
      <c r="BB370" s="29"/>
      <c r="BC370" s="29"/>
      <c r="BD370" s="29"/>
      <c r="BE370" s="29"/>
      <c r="BF370" s="29"/>
      <c r="BG370" s="29"/>
      <c r="BH370" s="29"/>
      <c r="BI370" s="29"/>
      <c r="BJ370" s="29"/>
      <c r="BK370" s="29"/>
      <c r="BL370" s="29"/>
      <c r="BM370" s="29"/>
      <c r="BN370" s="29"/>
      <c r="BO370" s="29"/>
      <c r="BP370" s="29"/>
      <c r="BQ370" s="29"/>
      <c r="BR370" s="29"/>
      <c r="BS370" s="44"/>
      <c r="BT370" s="44"/>
      <c r="BU370" s="44"/>
      <c r="BV370" s="44"/>
      <c r="BW370" s="44"/>
      <c r="BX370" s="44"/>
      <c r="BY370" s="44"/>
      <c r="BZ370" s="44"/>
      <c r="CA370" s="44"/>
    </row>
    <row r="371" spans="1:79" s="45" customFormat="1" ht="45.75" customHeight="1" x14ac:dyDescent="0.25">
      <c r="A371" s="23">
        <v>553</v>
      </c>
      <c r="B371" s="23">
        <f>VLOOKUP(H371,[1]TT3040!G:P,2,FALSE)</f>
        <v>294</v>
      </c>
      <c r="C371" s="24" t="str">
        <f>VLOOKUP(H371,[1]TT3040!G:P,9,FALSE)</f>
        <v>6. THUỐC ĐIỀU TRỊ KÝ SINH TRÙNG, CHỐNG NHIỄM KHUẨN</v>
      </c>
      <c r="D371" s="23" t="str">
        <f>VLOOKUP(H371,[1]TT3040!G:P,10,FALSE)</f>
        <v>6.4. Thuốc chống nấm</v>
      </c>
      <c r="E371" s="23" t="s">
        <v>2104</v>
      </c>
      <c r="F371" s="24" t="s">
        <v>2105</v>
      </c>
      <c r="G371" s="24" t="s">
        <v>2106</v>
      </c>
      <c r="H371" s="14" t="s">
        <v>2107</v>
      </c>
      <c r="I371" s="24" t="s">
        <v>300</v>
      </c>
      <c r="J371" s="24" t="s">
        <v>252</v>
      </c>
      <c r="K371" s="24" t="s">
        <v>253</v>
      </c>
      <c r="L371" s="24" t="s">
        <v>2108</v>
      </c>
      <c r="M371" s="24" t="s">
        <v>1225</v>
      </c>
      <c r="N371" s="24" t="s">
        <v>89</v>
      </c>
      <c r="O371" s="24" t="s">
        <v>257</v>
      </c>
      <c r="P371" s="25">
        <v>1134</v>
      </c>
      <c r="Q371" s="25">
        <v>40800</v>
      </c>
      <c r="R371" s="25">
        <v>46267200</v>
      </c>
      <c r="S371" s="26" t="s">
        <v>1226</v>
      </c>
      <c r="T371" s="23" t="s">
        <v>1227</v>
      </c>
      <c r="U371" s="24" t="s">
        <v>1228</v>
      </c>
      <c r="V371" s="24"/>
      <c r="W371" s="24">
        <v>0</v>
      </c>
      <c r="X371" s="24">
        <v>0</v>
      </c>
      <c r="Y371" s="24">
        <v>0</v>
      </c>
      <c r="Z371" s="24">
        <v>0</v>
      </c>
      <c r="AA371" s="24">
        <v>0</v>
      </c>
      <c r="AB371" s="24">
        <v>0</v>
      </c>
      <c r="AC371" s="24">
        <v>0</v>
      </c>
      <c r="AD371" s="24">
        <v>0</v>
      </c>
      <c r="AE371" s="24">
        <v>0</v>
      </c>
      <c r="AF371" s="24">
        <v>0</v>
      </c>
      <c r="AG371" s="24">
        <v>0</v>
      </c>
      <c r="AH371" s="24">
        <v>0</v>
      </c>
      <c r="AI371" s="24">
        <v>0</v>
      </c>
      <c r="AJ371" s="24">
        <v>1000</v>
      </c>
      <c r="AK371" s="24">
        <v>0</v>
      </c>
      <c r="AL371" s="24">
        <v>0</v>
      </c>
      <c r="AM371" s="24">
        <v>0</v>
      </c>
      <c r="AN371" s="24">
        <v>0</v>
      </c>
      <c r="AO371" s="24">
        <v>0</v>
      </c>
      <c r="AP371" s="24">
        <v>1000</v>
      </c>
      <c r="AQ371" s="24">
        <v>3600</v>
      </c>
      <c r="AR371" s="24">
        <v>4000</v>
      </c>
      <c r="AS371" s="24">
        <v>0</v>
      </c>
      <c r="AT371" s="24">
        <v>1000</v>
      </c>
      <c r="AU371" s="24">
        <v>10000</v>
      </c>
      <c r="AV371" s="24">
        <v>0</v>
      </c>
      <c r="AW371" s="24">
        <v>0</v>
      </c>
      <c r="AX371" s="24">
        <v>0</v>
      </c>
      <c r="AY371" s="24">
        <v>0</v>
      </c>
      <c r="AZ371" s="24">
        <v>0</v>
      </c>
      <c r="BA371" s="24">
        <v>10000</v>
      </c>
      <c r="BB371" s="24">
        <v>0</v>
      </c>
      <c r="BC371" s="24">
        <v>0</v>
      </c>
      <c r="BD371" s="24">
        <v>5000</v>
      </c>
      <c r="BE371" s="24">
        <v>0</v>
      </c>
      <c r="BF371" s="24">
        <v>0</v>
      </c>
      <c r="BG371" s="24">
        <v>0</v>
      </c>
      <c r="BH371" s="24">
        <v>0</v>
      </c>
      <c r="BI371" s="24">
        <v>0</v>
      </c>
      <c r="BJ371" s="24">
        <v>5200</v>
      </c>
      <c r="BK371" s="24">
        <v>0</v>
      </c>
      <c r="BL371" s="24">
        <v>0</v>
      </c>
      <c r="BM371" s="24">
        <v>0</v>
      </c>
      <c r="BN371" s="24">
        <v>0</v>
      </c>
      <c r="BO371" s="24">
        <v>0</v>
      </c>
      <c r="BP371" s="24">
        <v>0</v>
      </c>
      <c r="BQ371" s="24">
        <v>0</v>
      </c>
      <c r="BR371" s="24">
        <v>0</v>
      </c>
      <c r="BS371" s="43">
        <v>0</v>
      </c>
      <c r="BT371" s="43">
        <v>0</v>
      </c>
      <c r="BU371" s="43">
        <v>0</v>
      </c>
      <c r="BV371" s="43">
        <v>0</v>
      </c>
      <c r="BW371" s="43">
        <v>0</v>
      </c>
      <c r="BX371" s="43">
        <v>0</v>
      </c>
      <c r="BY371" s="43">
        <v>0</v>
      </c>
      <c r="BZ371" s="43">
        <v>0</v>
      </c>
      <c r="CA371" s="43">
        <v>0</v>
      </c>
    </row>
    <row r="372" spans="1:79" s="45" customFormat="1" ht="45.75" customHeight="1" x14ac:dyDescent="0.25">
      <c r="A372" s="23">
        <v>875</v>
      </c>
      <c r="B372" s="23">
        <f>VLOOKUP(H372,[1]TT3040!G:P,2,FALSE)</f>
        <v>295</v>
      </c>
      <c r="C372" s="24" t="str">
        <f>VLOOKUP(H372,[1]TT3040!G:P,9,FALSE)</f>
        <v>6. THUỐC ĐIỀU TRỊ KÝ SINH TRÙNG, CHỐNG NHIỄM KHUẨN</v>
      </c>
      <c r="D372" s="23" t="str">
        <f>VLOOKUP(H372,[1]TT3040!G:P,10,FALSE)</f>
        <v>6.4. Thuốc chống nấm</v>
      </c>
      <c r="E372" s="23" t="s">
        <v>2109</v>
      </c>
      <c r="F372" s="24" t="s">
        <v>2110</v>
      </c>
      <c r="G372" s="24" t="s">
        <v>2111</v>
      </c>
      <c r="H372" s="24" t="s">
        <v>2111</v>
      </c>
      <c r="I372" s="24" t="s">
        <v>451</v>
      </c>
      <c r="J372" s="24" t="s">
        <v>252</v>
      </c>
      <c r="K372" s="24" t="s">
        <v>278</v>
      </c>
      <c r="L372" s="24" t="s">
        <v>2112</v>
      </c>
      <c r="M372" s="24" t="s">
        <v>2113</v>
      </c>
      <c r="N372" s="24" t="s">
        <v>2114</v>
      </c>
      <c r="O372" s="24" t="s">
        <v>257</v>
      </c>
      <c r="P372" s="25">
        <v>16400</v>
      </c>
      <c r="Q372" s="25">
        <v>44300</v>
      </c>
      <c r="R372" s="25">
        <v>726520000</v>
      </c>
      <c r="S372" s="26">
        <v>1113</v>
      </c>
      <c r="T372" s="23" t="s">
        <v>395</v>
      </c>
      <c r="U372" s="24" t="s">
        <v>2115</v>
      </c>
      <c r="V372" s="24"/>
      <c r="W372" s="24">
        <v>3000</v>
      </c>
      <c r="X372" s="24">
        <v>0</v>
      </c>
      <c r="Y372" s="24">
        <v>0</v>
      </c>
      <c r="Z372" s="24">
        <v>0</v>
      </c>
      <c r="AA372" s="24">
        <v>0</v>
      </c>
      <c r="AB372" s="24">
        <v>0</v>
      </c>
      <c r="AC372" s="24">
        <v>0</v>
      </c>
      <c r="AD372" s="24">
        <v>0</v>
      </c>
      <c r="AE372" s="24">
        <v>0</v>
      </c>
      <c r="AF372" s="24">
        <v>0</v>
      </c>
      <c r="AG372" s="24">
        <v>0</v>
      </c>
      <c r="AH372" s="24">
        <v>2000</v>
      </c>
      <c r="AI372" s="24">
        <v>0</v>
      </c>
      <c r="AJ372" s="24">
        <v>10000</v>
      </c>
      <c r="AK372" s="24">
        <v>0</v>
      </c>
      <c r="AL372" s="24">
        <v>0</v>
      </c>
      <c r="AM372" s="24">
        <v>5000</v>
      </c>
      <c r="AN372" s="24">
        <v>0</v>
      </c>
      <c r="AO372" s="24">
        <v>0</v>
      </c>
      <c r="AP372" s="24">
        <v>0</v>
      </c>
      <c r="AQ372" s="24">
        <v>0</v>
      </c>
      <c r="AR372" s="24">
        <v>0</v>
      </c>
      <c r="AS372" s="24">
        <v>0</v>
      </c>
      <c r="AT372" s="24">
        <v>1000</v>
      </c>
      <c r="AU372" s="24">
        <v>0</v>
      </c>
      <c r="AV372" s="24">
        <v>1000</v>
      </c>
      <c r="AW372" s="24">
        <v>0</v>
      </c>
      <c r="AX372" s="24">
        <v>0</v>
      </c>
      <c r="AY372" s="24">
        <v>0</v>
      </c>
      <c r="AZ372" s="24">
        <v>500</v>
      </c>
      <c r="BA372" s="24">
        <v>0</v>
      </c>
      <c r="BB372" s="24">
        <v>0</v>
      </c>
      <c r="BC372" s="24">
        <v>0</v>
      </c>
      <c r="BD372" s="24">
        <v>1800</v>
      </c>
      <c r="BE372" s="24">
        <v>0</v>
      </c>
      <c r="BF372" s="24">
        <v>0</v>
      </c>
      <c r="BG372" s="24">
        <v>0</v>
      </c>
      <c r="BH372" s="24">
        <v>0</v>
      </c>
      <c r="BI372" s="24">
        <v>20000</v>
      </c>
      <c r="BJ372" s="24">
        <v>0</v>
      </c>
      <c r="BK372" s="24">
        <v>0</v>
      </c>
      <c r="BL372" s="24">
        <v>0</v>
      </c>
      <c r="BM372" s="24">
        <v>0</v>
      </c>
      <c r="BN372" s="24">
        <v>0</v>
      </c>
      <c r="BO372" s="24">
        <v>0</v>
      </c>
      <c r="BP372" s="24">
        <v>0</v>
      </c>
      <c r="BQ372" s="24">
        <v>0</v>
      </c>
      <c r="BR372" s="24">
        <v>0</v>
      </c>
      <c r="BS372" s="43">
        <v>0</v>
      </c>
      <c r="BT372" s="43">
        <v>0</v>
      </c>
      <c r="BU372" s="43">
        <v>0</v>
      </c>
      <c r="BV372" s="43">
        <v>0</v>
      </c>
      <c r="BW372" s="43">
        <v>0</v>
      </c>
      <c r="BX372" s="43">
        <v>0</v>
      </c>
      <c r="BY372" s="43">
        <v>0</v>
      </c>
      <c r="BZ372" s="43">
        <v>0</v>
      </c>
      <c r="CA372" s="43">
        <v>0</v>
      </c>
    </row>
    <row r="373" spans="1:79" s="45" customFormat="1" ht="45.75" customHeight="1" x14ac:dyDescent="0.25">
      <c r="A373" s="23">
        <v>120</v>
      </c>
      <c r="B373" s="23">
        <f>VLOOKUP(H373,[1]TT3040!G:P,2,FALSE)</f>
        <v>297</v>
      </c>
      <c r="C373" s="24" t="str">
        <f>VLOOKUP(H373,[1]TT3040!G:P,9,FALSE)</f>
        <v>6. THUỐC ĐIỀU TRỊ KÝ SINH TRÙNG, CHỐNG NHIỄM KHUẨN</v>
      </c>
      <c r="D373" s="23" t="str">
        <f>VLOOKUP(H373,[1]TT3040!G:P,10,FALSE)</f>
        <v>6.4. Thuốc chống nấm</v>
      </c>
      <c r="E373" s="23" t="s">
        <v>2116</v>
      </c>
      <c r="F373" s="24" t="s">
        <v>2117</v>
      </c>
      <c r="G373" s="24" t="s">
        <v>2118</v>
      </c>
      <c r="H373" s="14" t="s">
        <v>2119</v>
      </c>
      <c r="I373" s="24" t="s">
        <v>2120</v>
      </c>
      <c r="J373" s="24" t="s">
        <v>614</v>
      </c>
      <c r="K373" s="24" t="s">
        <v>2121</v>
      </c>
      <c r="L373" s="24" t="s">
        <v>2122</v>
      </c>
      <c r="M373" s="24" t="s">
        <v>2123</v>
      </c>
      <c r="N373" s="24" t="s">
        <v>270</v>
      </c>
      <c r="O373" s="24" t="s">
        <v>618</v>
      </c>
      <c r="P373" s="25">
        <v>60000</v>
      </c>
      <c r="Q373" s="25">
        <v>25050</v>
      </c>
      <c r="R373" s="25">
        <v>1503000000</v>
      </c>
      <c r="S373" s="26" t="s">
        <v>462</v>
      </c>
      <c r="T373" s="23" t="s">
        <v>463</v>
      </c>
      <c r="U373" s="24" t="s">
        <v>464</v>
      </c>
      <c r="V373" s="24"/>
      <c r="W373" s="24">
        <v>400</v>
      </c>
      <c r="X373" s="24">
        <v>0</v>
      </c>
      <c r="Y373" s="24">
        <v>1000</v>
      </c>
      <c r="Z373" s="24">
        <v>0</v>
      </c>
      <c r="AA373" s="24">
        <v>0</v>
      </c>
      <c r="AB373" s="24">
        <v>0</v>
      </c>
      <c r="AC373" s="24">
        <v>0</v>
      </c>
      <c r="AD373" s="24">
        <v>0</v>
      </c>
      <c r="AE373" s="24">
        <v>0</v>
      </c>
      <c r="AF373" s="24">
        <v>0</v>
      </c>
      <c r="AG373" s="24">
        <v>1000</v>
      </c>
      <c r="AH373" s="24">
        <v>500</v>
      </c>
      <c r="AI373" s="24">
        <v>0</v>
      </c>
      <c r="AJ373" s="24">
        <v>500</v>
      </c>
      <c r="AK373" s="24">
        <v>4000</v>
      </c>
      <c r="AL373" s="24">
        <v>80</v>
      </c>
      <c r="AM373" s="24">
        <v>2000</v>
      </c>
      <c r="AN373" s="24">
        <v>0</v>
      </c>
      <c r="AO373" s="24">
        <v>400</v>
      </c>
      <c r="AP373" s="24">
        <v>0</v>
      </c>
      <c r="AQ373" s="24">
        <v>50</v>
      </c>
      <c r="AR373" s="24">
        <v>0</v>
      </c>
      <c r="AS373" s="24">
        <v>3000</v>
      </c>
      <c r="AT373" s="24">
        <v>1800</v>
      </c>
      <c r="AU373" s="24">
        <v>0</v>
      </c>
      <c r="AV373" s="24">
        <v>400</v>
      </c>
      <c r="AW373" s="24">
        <v>500</v>
      </c>
      <c r="AX373" s="24">
        <v>0</v>
      </c>
      <c r="AY373" s="24">
        <v>1000</v>
      </c>
      <c r="AZ373" s="24">
        <v>420</v>
      </c>
      <c r="BA373" s="24">
        <v>0</v>
      </c>
      <c r="BB373" s="24">
        <v>0</v>
      </c>
      <c r="BC373" s="24">
        <v>0</v>
      </c>
      <c r="BD373" s="24">
        <v>0</v>
      </c>
      <c r="BE373" s="24">
        <v>0</v>
      </c>
      <c r="BF373" s="24">
        <v>0</v>
      </c>
      <c r="BG373" s="24">
        <v>0</v>
      </c>
      <c r="BH373" s="24">
        <v>0</v>
      </c>
      <c r="BI373" s="24">
        <v>8000</v>
      </c>
      <c r="BJ373" s="24">
        <v>0</v>
      </c>
      <c r="BK373" s="24">
        <v>0</v>
      </c>
      <c r="BL373" s="24">
        <v>0</v>
      </c>
      <c r="BM373" s="24">
        <v>0</v>
      </c>
      <c r="BN373" s="24">
        <v>0</v>
      </c>
      <c r="BO373" s="24">
        <v>0</v>
      </c>
      <c r="BP373" s="24">
        <v>0</v>
      </c>
      <c r="BQ373" s="24">
        <v>0</v>
      </c>
      <c r="BR373" s="24">
        <v>0</v>
      </c>
      <c r="BS373" s="43">
        <v>0</v>
      </c>
      <c r="BT373" s="43">
        <v>0</v>
      </c>
      <c r="BU373" s="43">
        <v>0</v>
      </c>
      <c r="BV373" s="43">
        <v>0</v>
      </c>
      <c r="BW373" s="43">
        <v>0</v>
      </c>
      <c r="BX373" s="43">
        <v>0</v>
      </c>
      <c r="BY373" s="43">
        <v>0</v>
      </c>
      <c r="BZ373" s="43">
        <v>0</v>
      </c>
      <c r="CA373" s="43">
        <v>0</v>
      </c>
    </row>
    <row r="374" spans="1:79" s="45" customFormat="1" ht="45.75" customHeight="1" x14ac:dyDescent="0.25">
      <c r="A374" s="23">
        <v>710</v>
      </c>
      <c r="B374" s="23">
        <f>VLOOKUP(H374,[1]TT3040!G:P,2,FALSE)</f>
        <v>304</v>
      </c>
      <c r="C374" s="24" t="str">
        <f>VLOOKUP(H374,[1]TT3040!G:P,9,FALSE)</f>
        <v>6. THUỐC ĐIỀU TRỊ KÝ SINH TRÙNG, CHỐNG NHIỄM KHUẨN</v>
      </c>
      <c r="D374" s="23" t="str">
        <f>VLOOKUP(H374,[1]TT3040!G:P,10,FALSE)</f>
        <v>6.4. Thuốc chống nấm</v>
      </c>
      <c r="E374" s="23" t="s">
        <v>2124</v>
      </c>
      <c r="F374" s="24" t="s">
        <v>2125</v>
      </c>
      <c r="G374" s="24" t="s">
        <v>2126</v>
      </c>
      <c r="H374" s="14" t="s">
        <v>2127</v>
      </c>
      <c r="I374" s="24" t="s">
        <v>2128</v>
      </c>
      <c r="J374" s="24" t="s">
        <v>614</v>
      </c>
      <c r="K374" s="24" t="s">
        <v>2129</v>
      </c>
      <c r="L374" s="24" t="s">
        <v>2130</v>
      </c>
      <c r="M374" s="24" t="s">
        <v>2131</v>
      </c>
      <c r="N374" s="24" t="s">
        <v>317</v>
      </c>
      <c r="O374" s="24" t="s">
        <v>618</v>
      </c>
      <c r="P374" s="25">
        <v>15000</v>
      </c>
      <c r="Q374" s="25">
        <v>14000</v>
      </c>
      <c r="R374" s="25">
        <v>210000000</v>
      </c>
      <c r="S374" s="26" t="s">
        <v>92</v>
      </c>
      <c r="T374" s="23" t="s">
        <v>318</v>
      </c>
      <c r="U374" s="24" t="s">
        <v>319</v>
      </c>
      <c r="V374" s="24"/>
      <c r="W374" s="24">
        <v>0</v>
      </c>
      <c r="X374" s="24">
        <v>0</v>
      </c>
      <c r="Y374" s="24">
        <v>1000</v>
      </c>
      <c r="Z374" s="24">
        <v>0</v>
      </c>
      <c r="AA374" s="24">
        <v>0</v>
      </c>
      <c r="AB374" s="24">
        <v>0</v>
      </c>
      <c r="AC374" s="24">
        <v>0</v>
      </c>
      <c r="AD374" s="24">
        <v>0</v>
      </c>
      <c r="AE374" s="24">
        <v>0</v>
      </c>
      <c r="AF374" s="24">
        <v>0</v>
      </c>
      <c r="AG374" s="24">
        <v>0</v>
      </c>
      <c r="AH374" s="24">
        <v>0</v>
      </c>
      <c r="AI374" s="24">
        <v>0</v>
      </c>
      <c r="AJ374" s="24">
        <v>0</v>
      </c>
      <c r="AK374" s="24">
        <v>0</v>
      </c>
      <c r="AL374" s="24">
        <v>0</v>
      </c>
      <c r="AM374" s="24">
        <v>0</v>
      </c>
      <c r="AN374" s="24">
        <v>5000</v>
      </c>
      <c r="AO374" s="24">
        <v>0</v>
      </c>
      <c r="AP374" s="24">
        <v>0</v>
      </c>
      <c r="AQ374" s="24">
        <v>500</v>
      </c>
      <c r="AR374" s="24">
        <v>0</v>
      </c>
      <c r="AS374" s="24">
        <v>3000</v>
      </c>
      <c r="AT374" s="24">
        <v>4000</v>
      </c>
      <c r="AU374" s="24">
        <v>0</v>
      </c>
      <c r="AV374" s="24">
        <v>500</v>
      </c>
      <c r="AW374" s="24">
        <v>0</v>
      </c>
      <c r="AX374" s="24">
        <v>0</v>
      </c>
      <c r="AY374" s="24">
        <v>0</v>
      </c>
      <c r="AZ374" s="24">
        <v>0</v>
      </c>
      <c r="BA374" s="24">
        <v>0</v>
      </c>
      <c r="BB374" s="24">
        <v>0</v>
      </c>
      <c r="BC374" s="24">
        <v>0</v>
      </c>
      <c r="BD374" s="24">
        <v>0</v>
      </c>
      <c r="BE374" s="24">
        <v>0</v>
      </c>
      <c r="BF374" s="24">
        <v>0</v>
      </c>
      <c r="BG374" s="24">
        <v>0</v>
      </c>
      <c r="BH374" s="24">
        <v>0</v>
      </c>
      <c r="BI374" s="24">
        <v>0</v>
      </c>
      <c r="BJ374" s="24">
        <v>0</v>
      </c>
      <c r="BK374" s="24">
        <v>0</v>
      </c>
      <c r="BL374" s="24">
        <v>0</v>
      </c>
      <c r="BM374" s="24">
        <v>0</v>
      </c>
      <c r="BN374" s="24">
        <v>0</v>
      </c>
      <c r="BO374" s="24">
        <v>0</v>
      </c>
      <c r="BP374" s="24">
        <v>0</v>
      </c>
      <c r="BQ374" s="24">
        <v>0</v>
      </c>
      <c r="BR374" s="24">
        <v>0</v>
      </c>
      <c r="BS374" s="43">
        <v>0</v>
      </c>
      <c r="BT374" s="43">
        <v>0</v>
      </c>
      <c r="BU374" s="43">
        <v>0</v>
      </c>
      <c r="BV374" s="43">
        <v>0</v>
      </c>
      <c r="BW374" s="43">
        <v>0</v>
      </c>
      <c r="BX374" s="43">
        <v>0</v>
      </c>
      <c r="BY374" s="43">
        <v>0</v>
      </c>
      <c r="BZ374" s="43">
        <v>0</v>
      </c>
      <c r="CA374" s="43">
        <v>0</v>
      </c>
    </row>
    <row r="375" spans="1:79" s="45" customFormat="1" ht="45.75" customHeight="1" x14ac:dyDescent="0.25">
      <c r="A375" s="23">
        <v>607</v>
      </c>
      <c r="B375" s="23">
        <f>VLOOKUP(H375,[1]TT3040!G:P,2,FALSE)</f>
        <v>308</v>
      </c>
      <c r="C375" s="24" t="str">
        <f>VLOOKUP(H375,[1]TT3040!G:P,9,FALSE)</f>
        <v>6. THUỐC ĐIỀU TRỊ KÝ SINH TRÙNG, CHỐNG NHIỄM KHUẨN</v>
      </c>
      <c r="D375" s="23" t="str">
        <f>VLOOKUP(H375,[1]TT3040!G:P,10,FALSE)</f>
        <v>6.4. Thuốc chống nấm</v>
      </c>
      <c r="E375" s="23" t="s">
        <v>2132</v>
      </c>
      <c r="F375" s="24" t="s">
        <v>2133</v>
      </c>
      <c r="G375" s="24" t="s">
        <v>2134</v>
      </c>
      <c r="H375" s="14" t="s">
        <v>2135</v>
      </c>
      <c r="I375" s="24" t="s">
        <v>2136</v>
      </c>
      <c r="J375" s="24" t="s">
        <v>1073</v>
      </c>
      <c r="K375" s="24" t="s">
        <v>570</v>
      </c>
      <c r="L375" s="24" t="s">
        <v>2137</v>
      </c>
      <c r="M375" s="24" t="s">
        <v>760</v>
      </c>
      <c r="N375" s="24" t="s">
        <v>89</v>
      </c>
      <c r="O375" s="24" t="s">
        <v>257</v>
      </c>
      <c r="P375" s="25">
        <v>3465</v>
      </c>
      <c r="Q375" s="25">
        <v>509900</v>
      </c>
      <c r="R375" s="25">
        <v>1766803500</v>
      </c>
      <c r="S375" s="26" t="s">
        <v>729</v>
      </c>
      <c r="T375" s="23" t="s">
        <v>761</v>
      </c>
      <c r="U375" s="24" t="s">
        <v>762</v>
      </c>
      <c r="V375" s="24"/>
      <c r="W375" s="24">
        <v>2000</v>
      </c>
      <c r="X375" s="24">
        <v>0</v>
      </c>
      <c r="Y375" s="24">
        <v>1000</v>
      </c>
      <c r="Z375" s="24">
        <v>0</v>
      </c>
      <c r="AA375" s="24">
        <v>0</v>
      </c>
      <c r="AB375" s="24">
        <v>0</v>
      </c>
      <c r="AC375" s="24">
        <v>0</v>
      </c>
      <c r="AD375" s="24">
        <v>0</v>
      </c>
      <c r="AE375" s="24">
        <v>0</v>
      </c>
      <c r="AF375" s="24">
        <v>0</v>
      </c>
      <c r="AG375" s="24">
        <v>2400</v>
      </c>
      <c r="AH375" s="24">
        <v>5000</v>
      </c>
      <c r="AI375" s="24">
        <v>345000</v>
      </c>
      <c r="AJ375" s="24">
        <v>0</v>
      </c>
      <c r="AK375" s="24">
        <v>15000</v>
      </c>
      <c r="AL375" s="24">
        <v>16000</v>
      </c>
      <c r="AM375" s="24">
        <v>20000</v>
      </c>
      <c r="AN375" s="24">
        <v>5000</v>
      </c>
      <c r="AO375" s="24">
        <v>0</v>
      </c>
      <c r="AP375" s="24">
        <v>3000</v>
      </c>
      <c r="AQ375" s="24">
        <v>7000</v>
      </c>
      <c r="AR375" s="24">
        <v>18000</v>
      </c>
      <c r="AS375" s="24">
        <v>8000</v>
      </c>
      <c r="AT375" s="24">
        <v>10000</v>
      </c>
      <c r="AU375" s="24">
        <v>3000</v>
      </c>
      <c r="AV375" s="24">
        <v>10000</v>
      </c>
      <c r="AW375" s="24">
        <v>0</v>
      </c>
      <c r="AX375" s="24">
        <v>0</v>
      </c>
      <c r="AY375" s="24">
        <v>10000</v>
      </c>
      <c r="AZ375" s="24">
        <v>0</v>
      </c>
      <c r="BA375" s="24">
        <v>0</v>
      </c>
      <c r="BB375" s="24">
        <v>2000</v>
      </c>
      <c r="BC375" s="24">
        <v>10000</v>
      </c>
      <c r="BD375" s="24">
        <v>2000</v>
      </c>
      <c r="BE375" s="24">
        <v>500</v>
      </c>
      <c r="BF375" s="24">
        <v>0</v>
      </c>
      <c r="BG375" s="24">
        <v>0</v>
      </c>
      <c r="BH375" s="24">
        <v>0</v>
      </c>
      <c r="BI375" s="24">
        <v>7000</v>
      </c>
      <c r="BJ375" s="24">
        <v>3000</v>
      </c>
      <c r="BK375" s="24">
        <v>0</v>
      </c>
      <c r="BL375" s="24">
        <v>5000</v>
      </c>
      <c r="BM375" s="24">
        <v>0</v>
      </c>
      <c r="BN375" s="24">
        <v>0</v>
      </c>
      <c r="BO375" s="24">
        <v>0</v>
      </c>
      <c r="BP375" s="24">
        <v>0</v>
      </c>
      <c r="BQ375" s="24">
        <v>0</v>
      </c>
      <c r="BR375" s="24">
        <v>0</v>
      </c>
      <c r="BS375" s="43">
        <v>0</v>
      </c>
      <c r="BT375" s="43">
        <v>0</v>
      </c>
      <c r="BU375" s="43">
        <v>0</v>
      </c>
      <c r="BV375" s="43">
        <v>0</v>
      </c>
      <c r="BW375" s="43">
        <v>0</v>
      </c>
      <c r="BX375" s="43">
        <v>0</v>
      </c>
      <c r="BY375" s="43">
        <v>0</v>
      </c>
      <c r="BZ375" s="43">
        <v>0</v>
      </c>
      <c r="CA375" s="43">
        <v>0</v>
      </c>
    </row>
    <row r="376" spans="1:79" s="45" customFormat="1" ht="45.75" customHeight="1" x14ac:dyDescent="0.25">
      <c r="A376" s="33">
        <v>27</v>
      </c>
      <c r="B376" s="33">
        <v>291</v>
      </c>
      <c r="C376" s="34" t="s">
        <v>1743</v>
      </c>
      <c r="D376" s="35" t="s">
        <v>2103</v>
      </c>
      <c r="E376" s="33" t="s">
        <v>2138</v>
      </c>
      <c r="F376" s="34" t="s">
        <v>2139</v>
      </c>
      <c r="G376" s="34" t="s">
        <v>2140</v>
      </c>
      <c r="H376" s="34" t="s">
        <v>2140</v>
      </c>
      <c r="I376" s="34" t="s">
        <v>2141</v>
      </c>
      <c r="J376" s="34" t="s">
        <v>585</v>
      </c>
      <c r="K376" s="34" t="s">
        <v>278</v>
      </c>
      <c r="L376" s="34" t="s">
        <v>2142</v>
      </c>
      <c r="M376" s="34" t="s">
        <v>2143</v>
      </c>
      <c r="N376" s="34" t="s">
        <v>388</v>
      </c>
      <c r="O376" s="33" t="s">
        <v>589</v>
      </c>
      <c r="P376" s="36">
        <v>7800</v>
      </c>
      <c r="Q376" s="37">
        <v>55313</v>
      </c>
      <c r="R376" s="37">
        <f t="shared" ref="R376:R381" si="1">P376*Q376</f>
        <v>431441400</v>
      </c>
      <c r="S376" s="36" t="s">
        <v>2144</v>
      </c>
      <c r="T376" s="33" t="s">
        <v>172</v>
      </c>
      <c r="U376" s="34" t="s">
        <v>2145</v>
      </c>
      <c r="V376" s="34"/>
      <c r="W376" s="38">
        <v>0</v>
      </c>
      <c r="X376" s="38">
        <v>0</v>
      </c>
      <c r="Y376" s="38">
        <v>2000</v>
      </c>
      <c r="Z376" s="38">
        <v>0</v>
      </c>
      <c r="AA376" s="38">
        <v>0</v>
      </c>
      <c r="AB376" s="38">
        <v>0</v>
      </c>
      <c r="AC376" s="38">
        <v>0</v>
      </c>
      <c r="AD376" s="38">
        <v>0</v>
      </c>
      <c r="AE376" s="38">
        <v>0</v>
      </c>
      <c r="AF376" s="38">
        <v>0</v>
      </c>
      <c r="AG376" s="38">
        <v>5000</v>
      </c>
      <c r="AH376" s="38">
        <v>0</v>
      </c>
      <c r="AI376" s="38">
        <v>0</v>
      </c>
      <c r="AJ376" s="38">
        <v>300</v>
      </c>
      <c r="AK376" s="38">
        <v>4000</v>
      </c>
      <c r="AL376" s="38">
        <v>800</v>
      </c>
      <c r="AM376" s="38">
        <v>10000</v>
      </c>
      <c r="AN376" s="38">
        <v>3000</v>
      </c>
      <c r="AO376" s="38">
        <v>0</v>
      </c>
      <c r="AP376" s="38">
        <v>0</v>
      </c>
      <c r="AQ376" s="38">
        <v>7000</v>
      </c>
      <c r="AR376" s="38">
        <v>0</v>
      </c>
      <c r="AS376" s="38">
        <v>0</v>
      </c>
      <c r="AT376" s="38">
        <v>2000</v>
      </c>
      <c r="AU376" s="38">
        <v>0</v>
      </c>
      <c r="AV376" s="38">
        <v>0</v>
      </c>
      <c r="AW376" s="38">
        <v>0</v>
      </c>
      <c r="AX376" s="38">
        <v>0</v>
      </c>
      <c r="AY376" s="38">
        <v>0</v>
      </c>
      <c r="AZ376" s="38">
        <v>0</v>
      </c>
      <c r="BA376" s="38">
        <v>0</v>
      </c>
      <c r="BB376" s="38">
        <v>0</v>
      </c>
      <c r="BC376" s="38">
        <v>0</v>
      </c>
      <c r="BD376" s="38">
        <v>0</v>
      </c>
      <c r="BE376" s="38">
        <v>1000</v>
      </c>
      <c r="BF376" s="38">
        <v>0</v>
      </c>
      <c r="BG376" s="38">
        <v>0</v>
      </c>
      <c r="BH376" s="38">
        <v>200</v>
      </c>
      <c r="BI376" s="38">
        <v>20000</v>
      </c>
      <c r="BJ376" s="38">
        <v>0</v>
      </c>
      <c r="BK376" s="38">
        <v>0</v>
      </c>
      <c r="BL376" s="38">
        <v>0</v>
      </c>
      <c r="BM376" s="38">
        <v>0</v>
      </c>
      <c r="BN376" s="38">
        <v>0</v>
      </c>
      <c r="BO376" s="38">
        <v>0</v>
      </c>
      <c r="BP376" s="38">
        <v>0</v>
      </c>
      <c r="BQ376" s="38">
        <v>0</v>
      </c>
      <c r="BR376" s="38">
        <v>13</v>
      </c>
    </row>
    <row r="377" spans="1:79" s="45" customFormat="1" ht="45.75" customHeight="1" x14ac:dyDescent="0.25">
      <c r="A377" s="33">
        <v>45</v>
      </c>
      <c r="B377" s="33">
        <v>176</v>
      </c>
      <c r="C377" s="34" t="s">
        <v>1743</v>
      </c>
      <c r="D377" s="35" t="s">
        <v>1749</v>
      </c>
      <c r="E377" s="33" t="s">
        <v>2146</v>
      </c>
      <c r="F377" s="34" t="s">
        <v>1809</v>
      </c>
      <c r="G377" s="34" t="s">
        <v>2147</v>
      </c>
      <c r="H377" s="34" t="s">
        <v>1799</v>
      </c>
      <c r="I377" s="34" t="s">
        <v>300</v>
      </c>
      <c r="J377" s="34" t="s">
        <v>252</v>
      </c>
      <c r="K377" s="34" t="s">
        <v>2148</v>
      </c>
      <c r="L377" s="34" t="s">
        <v>2149</v>
      </c>
      <c r="M377" s="34" t="s">
        <v>2150</v>
      </c>
      <c r="N377" s="34" t="s">
        <v>89</v>
      </c>
      <c r="O377" s="33" t="s">
        <v>257</v>
      </c>
      <c r="P377" s="36">
        <v>764</v>
      </c>
      <c r="Q377" s="37">
        <v>1557258</v>
      </c>
      <c r="R377" s="37">
        <f t="shared" si="1"/>
        <v>1189745112</v>
      </c>
      <c r="S377" s="36" t="s">
        <v>534</v>
      </c>
      <c r="T377" s="33" t="s">
        <v>258</v>
      </c>
      <c r="U377" s="34" t="s">
        <v>2150</v>
      </c>
      <c r="V377" s="34"/>
      <c r="W377" s="38">
        <v>0</v>
      </c>
      <c r="X377" s="38">
        <v>0</v>
      </c>
      <c r="Y377" s="38">
        <v>100000</v>
      </c>
      <c r="Z377" s="38">
        <v>0</v>
      </c>
      <c r="AA377" s="38">
        <v>0</v>
      </c>
      <c r="AB377" s="38">
        <v>0</v>
      </c>
      <c r="AC377" s="38">
        <v>0</v>
      </c>
      <c r="AD377" s="38">
        <v>0</v>
      </c>
      <c r="AE377" s="38">
        <v>0</v>
      </c>
      <c r="AF377" s="38">
        <v>2500</v>
      </c>
      <c r="AG377" s="38">
        <v>0</v>
      </c>
      <c r="AH377" s="38">
        <v>0</v>
      </c>
      <c r="AI377" s="38">
        <v>0</v>
      </c>
      <c r="AJ377" s="38">
        <v>3000</v>
      </c>
      <c r="AK377" s="38">
        <v>80000</v>
      </c>
      <c r="AL377" s="38">
        <v>80000</v>
      </c>
      <c r="AM377" s="38">
        <v>100000</v>
      </c>
      <c r="AN377" s="38">
        <v>55000</v>
      </c>
      <c r="AO377" s="38">
        <v>0</v>
      </c>
      <c r="AP377" s="38">
        <v>100000</v>
      </c>
      <c r="AQ377" s="38">
        <v>100000</v>
      </c>
      <c r="AR377" s="38">
        <v>200000</v>
      </c>
      <c r="AS377" s="38">
        <v>20000</v>
      </c>
      <c r="AT377" s="38">
        <v>30000</v>
      </c>
      <c r="AU377" s="38">
        <v>0</v>
      </c>
      <c r="AV377" s="38">
        <v>5000</v>
      </c>
      <c r="AW377" s="38">
        <v>20000</v>
      </c>
      <c r="AX377" s="38">
        <v>0</v>
      </c>
      <c r="AY377" s="38">
        <v>10000</v>
      </c>
      <c r="AZ377" s="38">
        <v>16000</v>
      </c>
      <c r="BA377" s="38">
        <v>500000</v>
      </c>
      <c r="BB377" s="38">
        <v>30000</v>
      </c>
      <c r="BC377" s="38">
        <v>0</v>
      </c>
      <c r="BD377" s="38">
        <v>16000</v>
      </c>
      <c r="BE377" s="38">
        <v>5000</v>
      </c>
      <c r="BF377" s="38">
        <v>0</v>
      </c>
      <c r="BG377" s="38">
        <v>0</v>
      </c>
      <c r="BH377" s="38">
        <v>0</v>
      </c>
      <c r="BI377" s="38">
        <v>0</v>
      </c>
      <c r="BJ377" s="38">
        <v>0</v>
      </c>
      <c r="BK377" s="38">
        <v>500</v>
      </c>
      <c r="BL377" s="38">
        <v>53000</v>
      </c>
      <c r="BM377" s="38">
        <v>10000</v>
      </c>
      <c r="BN377" s="38">
        <v>21258</v>
      </c>
      <c r="BO377" s="38">
        <v>0</v>
      </c>
      <c r="BP377" s="38">
        <v>0</v>
      </c>
      <c r="BQ377" s="38">
        <v>0</v>
      </c>
      <c r="BR377" s="38">
        <v>0</v>
      </c>
    </row>
    <row r="378" spans="1:79" s="45" customFormat="1" ht="45.75" customHeight="1" x14ac:dyDescent="0.25">
      <c r="A378" s="33">
        <v>47</v>
      </c>
      <c r="B378" s="33">
        <v>181</v>
      </c>
      <c r="C378" s="34" t="s">
        <v>1743</v>
      </c>
      <c r="D378" s="35" t="s">
        <v>1749</v>
      </c>
      <c r="E378" s="33" t="s">
        <v>2151</v>
      </c>
      <c r="F378" s="34" t="s">
        <v>2152</v>
      </c>
      <c r="G378" s="34" t="s">
        <v>2153</v>
      </c>
      <c r="H378" s="34" t="s">
        <v>1821</v>
      </c>
      <c r="I378" s="34" t="s">
        <v>1207</v>
      </c>
      <c r="J378" s="34" t="s">
        <v>252</v>
      </c>
      <c r="K378" s="34" t="s">
        <v>267</v>
      </c>
      <c r="L378" s="34" t="s">
        <v>2154</v>
      </c>
      <c r="M378" s="34" t="s">
        <v>1225</v>
      </c>
      <c r="N378" s="34" t="s">
        <v>89</v>
      </c>
      <c r="O378" s="33" t="s">
        <v>257</v>
      </c>
      <c r="P378" s="36">
        <v>2415</v>
      </c>
      <c r="Q378" s="37">
        <v>73200</v>
      </c>
      <c r="R378" s="37">
        <f t="shared" si="1"/>
        <v>176778000</v>
      </c>
      <c r="S378" s="36" t="s">
        <v>1226</v>
      </c>
      <c r="T378" s="33" t="s">
        <v>454</v>
      </c>
      <c r="U378" s="34" t="s">
        <v>1228</v>
      </c>
      <c r="V378" s="34"/>
      <c r="W378" s="38">
        <v>0</v>
      </c>
      <c r="X378" s="38">
        <v>0</v>
      </c>
      <c r="Y378" s="38">
        <v>0</v>
      </c>
      <c r="Z378" s="38">
        <v>13000</v>
      </c>
      <c r="AA378" s="38">
        <v>0</v>
      </c>
      <c r="AB378" s="38">
        <v>0</v>
      </c>
      <c r="AC378" s="38">
        <v>0</v>
      </c>
      <c r="AD378" s="38">
        <v>0</v>
      </c>
      <c r="AE378" s="38">
        <v>20000</v>
      </c>
      <c r="AF378" s="38">
        <v>0</v>
      </c>
      <c r="AG378" s="38">
        <v>0</v>
      </c>
      <c r="AH378" s="38">
        <v>2500</v>
      </c>
      <c r="AI378" s="38">
        <v>0</v>
      </c>
      <c r="AJ378" s="38">
        <v>0</v>
      </c>
      <c r="AK378" s="38">
        <v>0</v>
      </c>
      <c r="AL378" s="38">
        <v>0</v>
      </c>
      <c r="AM378" s="38">
        <v>10000</v>
      </c>
      <c r="AN378" s="38">
        <v>0</v>
      </c>
      <c r="AO378" s="38">
        <v>0</v>
      </c>
      <c r="AP378" s="38">
        <v>0</v>
      </c>
      <c r="AQ378" s="38">
        <v>0</v>
      </c>
      <c r="AR378" s="38">
        <v>0</v>
      </c>
      <c r="AS378" s="38">
        <v>0</v>
      </c>
      <c r="AT378" s="38">
        <v>10000</v>
      </c>
      <c r="AU378" s="38">
        <v>0</v>
      </c>
      <c r="AV378" s="38">
        <v>1200</v>
      </c>
      <c r="AW378" s="38">
        <v>0</v>
      </c>
      <c r="AX378" s="38">
        <v>0</v>
      </c>
      <c r="AY378" s="38">
        <v>0</v>
      </c>
      <c r="AZ378" s="38">
        <v>0</v>
      </c>
      <c r="BA378" s="38">
        <v>0</v>
      </c>
      <c r="BB378" s="38">
        <v>0</v>
      </c>
      <c r="BC378" s="38">
        <v>12500</v>
      </c>
      <c r="BD378" s="38">
        <v>0</v>
      </c>
      <c r="BE378" s="38">
        <v>4000</v>
      </c>
      <c r="BF378" s="38">
        <v>0</v>
      </c>
      <c r="BG378" s="38">
        <v>0</v>
      </c>
      <c r="BH378" s="38">
        <v>0</v>
      </c>
      <c r="BI378" s="38">
        <v>0</v>
      </c>
      <c r="BJ378" s="38">
        <v>0</v>
      </c>
      <c r="BK378" s="38">
        <v>0</v>
      </c>
      <c r="BL378" s="38">
        <v>0</v>
      </c>
      <c r="BM378" s="38">
        <v>0</v>
      </c>
      <c r="BN378" s="38">
        <v>0</v>
      </c>
      <c r="BO378" s="38">
        <v>0</v>
      </c>
      <c r="BP378" s="38">
        <v>0</v>
      </c>
      <c r="BQ378" s="38">
        <v>0</v>
      </c>
      <c r="BR378" s="38">
        <v>0</v>
      </c>
    </row>
    <row r="379" spans="1:79" s="45" customFormat="1" ht="45.75" customHeight="1" x14ac:dyDescent="0.25">
      <c r="A379" s="33">
        <v>52</v>
      </c>
      <c r="B379" s="33">
        <v>231</v>
      </c>
      <c r="C379" s="34" t="s">
        <v>1743</v>
      </c>
      <c r="D379" s="35" t="s">
        <v>2034</v>
      </c>
      <c r="E379" s="33" t="s">
        <v>2155</v>
      </c>
      <c r="F379" s="34" t="s">
        <v>2156</v>
      </c>
      <c r="G379" s="34" t="s">
        <v>2038</v>
      </c>
      <c r="H379" s="34" t="s">
        <v>2038</v>
      </c>
      <c r="I379" s="34" t="s">
        <v>2157</v>
      </c>
      <c r="J379" s="34" t="s">
        <v>540</v>
      </c>
      <c r="K379" s="34" t="s">
        <v>1132</v>
      </c>
      <c r="L379" s="34" t="s">
        <v>2158</v>
      </c>
      <c r="M379" s="34" t="s">
        <v>2159</v>
      </c>
      <c r="N379" s="34" t="s">
        <v>89</v>
      </c>
      <c r="O379" s="33" t="s">
        <v>649</v>
      </c>
      <c r="P379" s="36">
        <v>63000</v>
      </c>
      <c r="Q379" s="37">
        <v>136200</v>
      </c>
      <c r="R379" s="37">
        <f t="shared" si="1"/>
        <v>8580600000</v>
      </c>
      <c r="S379" s="36" t="s">
        <v>341</v>
      </c>
      <c r="T379" s="33" t="s">
        <v>729</v>
      </c>
      <c r="U379" s="34" t="s">
        <v>343</v>
      </c>
      <c r="V379" s="34"/>
      <c r="W379" s="38">
        <v>8000</v>
      </c>
      <c r="X379" s="38">
        <v>0</v>
      </c>
      <c r="Y379" s="38">
        <v>15000</v>
      </c>
      <c r="Z379" s="38">
        <v>0</v>
      </c>
      <c r="AA379" s="38">
        <v>0</v>
      </c>
      <c r="AB379" s="38">
        <v>0</v>
      </c>
      <c r="AC379" s="38">
        <v>20000</v>
      </c>
      <c r="AD379" s="38">
        <v>0</v>
      </c>
      <c r="AE379" s="38">
        <v>2000</v>
      </c>
      <c r="AF379" s="38">
        <v>5000</v>
      </c>
      <c r="AG379" s="38">
        <v>0</v>
      </c>
      <c r="AH379" s="38">
        <v>2000</v>
      </c>
      <c r="AI379" s="38">
        <v>0</v>
      </c>
      <c r="AJ379" s="38">
        <v>0</v>
      </c>
      <c r="AK379" s="38">
        <v>6000</v>
      </c>
      <c r="AL379" s="38">
        <v>2000</v>
      </c>
      <c r="AM379" s="38">
        <v>6000</v>
      </c>
      <c r="AN379" s="38">
        <v>5000</v>
      </c>
      <c r="AO379" s="38">
        <v>800</v>
      </c>
      <c r="AP379" s="38">
        <v>500</v>
      </c>
      <c r="AQ379" s="38">
        <v>1300</v>
      </c>
      <c r="AR379" s="38">
        <v>25000</v>
      </c>
      <c r="AS379" s="38">
        <v>0</v>
      </c>
      <c r="AT379" s="38">
        <v>1000</v>
      </c>
      <c r="AU379" s="38">
        <v>0</v>
      </c>
      <c r="AV379" s="38">
        <v>10000</v>
      </c>
      <c r="AW379" s="38">
        <v>1500</v>
      </c>
      <c r="AX379" s="38">
        <v>0</v>
      </c>
      <c r="AY379" s="38">
        <v>200</v>
      </c>
      <c r="AZ379" s="38">
        <v>2500</v>
      </c>
      <c r="BA379" s="38">
        <v>0</v>
      </c>
      <c r="BB379" s="38">
        <v>0</v>
      </c>
      <c r="BC379" s="38">
        <v>5000</v>
      </c>
      <c r="BD379" s="38">
        <v>0</v>
      </c>
      <c r="BE379" s="38">
        <v>400</v>
      </c>
      <c r="BF379" s="38">
        <v>0</v>
      </c>
      <c r="BG379" s="38">
        <v>0</v>
      </c>
      <c r="BH379" s="38">
        <v>2000</v>
      </c>
      <c r="BI379" s="38">
        <v>14000</v>
      </c>
      <c r="BJ379" s="38">
        <v>0</v>
      </c>
      <c r="BK379" s="38">
        <v>0</v>
      </c>
      <c r="BL379" s="38">
        <v>1000</v>
      </c>
      <c r="BM379" s="38">
        <v>0</v>
      </c>
      <c r="BN379" s="38">
        <v>0</v>
      </c>
      <c r="BO379" s="38">
        <v>0</v>
      </c>
      <c r="BP379" s="38">
        <v>0</v>
      </c>
      <c r="BQ379" s="38">
        <v>0</v>
      </c>
      <c r="BR379" s="38">
        <v>0</v>
      </c>
    </row>
    <row r="380" spans="1:79" s="45" customFormat="1" ht="45.75" customHeight="1" x14ac:dyDescent="0.25">
      <c r="A380" s="33">
        <v>53</v>
      </c>
      <c r="B380" s="33">
        <v>198</v>
      </c>
      <c r="C380" s="34" t="s">
        <v>1743</v>
      </c>
      <c r="D380" s="35" t="s">
        <v>1749</v>
      </c>
      <c r="E380" s="33" t="s">
        <v>2160</v>
      </c>
      <c r="F380" s="34" t="s">
        <v>2161</v>
      </c>
      <c r="G380" s="34" t="s">
        <v>2162</v>
      </c>
      <c r="H380" s="34" t="s">
        <v>2163</v>
      </c>
      <c r="I380" s="34" t="s">
        <v>1439</v>
      </c>
      <c r="J380" s="34" t="s">
        <v>85</v>
      </c>
      <c r="K380" s="34" t="s">
        <v>1833</v>
      </c>
      <c r="L380" s="34" t="s">
        <v>2164</v>
      </c>
      <c r="M380" s="34" t="s">
        <v>2165</v>
      </c>
      <c r="N380" s="34" t="s">
        <v>89</v>
      </c>
      <c r="O380" s="33" t="s">
        <v>103</v>
      </c>
      <c r="P380" s="36">
        <v>37989</v>
      </c>
      <c r="Q380" s="37">
        <v>166000</v>
      </c>
      <c r="R380" s="37">
        <f t="shared" si="1"/>
        <v>6306174000</v>
      </c>
      <c r="S380" s="36" t="s">
        <v>113</v>
      </c>
      <c r="T380" s="33" t="s">
        <v>378</v>
      </c>
      <c r="U380" s="34" t="s">
        <v>115</v>
      </c>
      <c r="V380" s="34"/>
      <c r="W380" s="38">
        <v>10000</v>
      </c>
      <c r="X380" s="38">
        <v>0</v>
      </c>
      <c r="Y380" s="38">
        <v>5000</v>
      </c>
      <c r="Z380" s="38">
        <v>0</v>
      </c>
      <c r="AA380" s="38">
        <v>0</v>
      </c>
      <c r="AB380" s="38">
        <v>0</v>
      </c>
      <c r="AC380" s="38">
        <v>0</v>
      </c>
      <c r="AD380" s="38">
        <v>0</v>
      </c>
      <c r="AE380" s="38">
        <v>0</v>
      </c>
      <c r="AF380" s="38">
        <v>10000</v>
      </c>
      <c r="AG380" s="38">
        <v>0</v>
      </c>
      <c r="AH380" s="38">
        <v>1000</v>
      </c>
      <c r="AI380" s="38">
        <v>0</v>
      </c>
      <c r="AJ380" s="38">
        <v>0</v>
      </c>
      <c r="AK380" s="38">
        <v>0</v>
      </c>
      <c r="AL380" s="38">
        <v>3000</v>
      </c>
      <c r="AM380" s="38">
        <v>50000</v>
      </c>
      <c r="AN380" s="38">
        <v>20000</v>
      </c>
      <c r="AO380" s="38">
        <v>6000</v>
      </c>
      <c r="AP380" s="38">
        <v>0</v>
      </c>
      <c r="AQ380" s="38">
        <v>2000</v>
      </c>
      <c r="AR380" s="38">
        <v>5000</v>
      </c>
      <c r="AS380" s="38">
        <v>0</v>
      </c>
      <c r="AT380" s="38">
        <v>24000</v>
      </c>
      <c r="AU380" s="38">
        <v>0</v>
      </c>
      <c r="AV380" s="38">
        <v>1000</v>
      </c>
      <c r="AW380" s="38">
        <v>0</v>
      </c>
      <c r="AX380" s="38">
        <v>0</v>
      </c>
      <c r="AY380" s="38">
        <v>9000</v>
      </c>
      <c r="AZ380" s="38">
        <v>7000</v>
      </c>
      <c r="BA380" s="38">
        <v>0</v>
      </c>
      <c r="BB380" s="38">
        <v>0</v>
      </c>
      <c r="BC380" s="38">
        <v>5000</v>
      </c>
      <c r="BD380" s="38">
        <v>0</v>
      </c>
      <c r="BE380" s="38">
        <v>0</v>
      </c>
      <c r="BF380" s="38">
        <v>0</v>
      </c>
      <c r="BG380" s="38">
        <v>0</v>
      </c>
      <c r="BH380" s="38">
        <v>0</v>
      </c>
      <c r="BI380" s="38">
        <v>8000</v>
      </c>
      <c r="BJ380" s="38">
        <v>0</v>
      </c>
      <c r="BK380" s="38">
        <v>0</v>
      </c>
      <c r="BL380" s="38">
        <v>0</v>
      </c>
      <c r="BM380" s="38">
        <v>0</v>
      </c>
      <c r="BN380" s="38">
        <v>0</v>
      </c>
      <c r="BO380" s="38">
        <v>0</v>
      </c>
      <c r="BP380" s="38">
        <v>0</v>
      </c>
      <c r="BQ380" s="38">
        <v>0</v>
      </c>
      <c r="BR380" s="38">
        <v>0</v>
      </c>
    </row>
    <row r="381" spans="1:79" s="45" customFormat="1" ht="45.75" customHeight="1" x14ac:dyDescent="0.25">
      <c r="A381" s="33">
        <v>139</v>
      </c>
      <c r="B381" s="33">
        <v>243</v>
      </c>
      <c r="C381" s="34" t="s">
        <v>1743</v>
      </c>
      <c r="D381" s="35" t="s">
        <v>2074</v>
      </c>
      <c r="E381" s="33" t="s">
        <v>2166</v>
      </c>
      <c r="F381" s="34" t="s">
        <v>2167</v>
      </c>
      <c r="G381" s="34" t="s">
        <v>2078</v>
      </c>
      <c r="H381" s="34" t="s">
        <v>2078</v>
      </c>
      <c r="I381" s="34" t="s">
        <v>2168</v>
      </c>
      <c r="J381" s="34" t="s">
        <v>252</v>
      </c>
      <c r="K381" s="34" t="s">
        <v>899</v>
      </c>
      <c r="L381" s="34" t="s">
        <v>2169</v>
      </c>
      <c r="M381" s="34" t="s">
        <v>2170</v>
      </c>
      <c r="N381" s="34" t="s">
        <v>89</v>
      </c>
      <c r="O381" s="33" t="s">
        <v>682</v>
      </c>
      <c r="P381" s="36">
        <v>1800</v>
      </c>
      <c r="Q381" s="37">
        <v>1203155</v>
      </c>
      <c r="R381" s="37">
        <f t="shared" si="1"/>
        <v>2165679000</v>
      </c>
      <c r="S381" s="36" t="s">
        <v>1642</v>
      </c>
      <c r="T381" s="33" t="s">
        <v>125</v>
      </c>
      <c r="U381" s="34" t="s">
        <v>1867</v>
      </c>
      <c r="V381" s="40"/>
      <c r="W381" s="38">
        <v>3500</v>
      </c>
      <c r="X381" s="38">
        <v>0</v>
      </c>
      <c r="Y381" s="38">
        <v>50000</v>
      </c>
      <c r="Z381" s="38">
        <v>0</v>
      </c>
      <c r="AA381" s="38">
        <v>0</v>
      </c>
      <c r="AB381" s="38">
        <v>0</v>
      </c>
      <c r="AC381" s="38">
        <v>0</v>
      </c>
      <c r="AD381" s="38">
        <v>0</v>
      </c>
      <c r="AE381" s="38">
        <v>0</v>
      </c>
      <c r="AF381" s="38">
        <v>0</v>
      </c>
      <c r="AG381" s="38">
        <v>134855</v>
      </c>
      <c r="AH381" s="38">
        <v>0</v>
      </c>
      <c r="AI381" s="38">
        <v>0</v>
      </c>
      <c r="AJ381" s="38">
        <v>0</v>
      </c>
      <c r="AK381" s="38">
        <v>6000</v>
      </c>
      <c r="AL381" s="38">
        <v>4800</v>
      </c>
      <c r="AM381" s="38">
        <v>20000</v>
      </c>
      <c r="AN381" s="38">
        <v>30000</v>
      </c>
      <c r="AO381" s="38">
        <v>200000</v>
      </c>
      <c r="AP381" s="38">
        <v>50000</v>
      </c>
      <c r="AQ381" s="38">
        <v>12000</v>
      </c>
      <c r="AR381" s="38">
        <v>20000</v>
      </c>
      <c r="AS381" s="38">
        <v>50000</v>
      </c>
      <c r="AT381" s="38">
        <v>120000</v>
      </c>
      <c r="AU381" s="38">
        <v>0</v>
      </c>
      <c r="AV381" s="38">
        <v>150000</v>
      </c>
      <c r="AW381" s="38">
        <v>24000</v>
      </c>
      <c r="AX381" s="38">
        <v>156000</v>
      </c>
      <c r="AY381" s="38">
        <v>20000</v>
      </c>
      <c r="AZ381" s="38">
        <v>2000</v>
      </c>
      <c r="BA381" s="38">
        <v>15000</v>
      </c>
      <c r="BB381" s="38">
        <v>60000</v>
      </c>
      <c r="BC381" s="38">
        <v>20000</v>
      </c>
      <c r="BD381" s="38">
        <v>10000</v>
      </c>
      <c r="BE381" s="38">
        <v>4000</v>
      </c>
      <c r="BF381" s="38">
        <v>0</v>
      </c>
      <c r="BG381" s="38">
        <v>40000</v>
      </c>
      <c r="BH381" s="38">
        <v>0</v>
      </c>
      <c r="BI381" s="38">
        <v>0</v>
      </c>
      <c r="BJ381" s="38">
        <v>0</v>
      </c>
      <c r="BK381" s="38">
        <v>0</v>
      </c>
      <c r="BL381" s="38">
        <v>1000</v>
      </c>
      <c r="BM381" s="38">
        <v>0</v>
      </c>
      <c r="BN381" s="38">
        <v>0</v>
      </c>
      <c r="BO381" s="38">
        <v>0</v>
      </c>
      <c r="BP381" s="38">
        <v>0</v>
      </c>
      <c r="BQ381" s="38">
        <v>0</v>
      </c>
      <c r="BR381" s="38">
        <v>0</v>
      </c>
    </row>
    <row r="382" spans="1:79" s="45" customFormat="1" ht="45.75" customHeight="1" x14ac:dyDescent="0.25">
      <c r="A382" s="29"/>
      <c r="B382" s="29"/>
      <c r="C382" s="24" t="s">
        <v>2171</v>
      </c>
      <c r="D382" s="29" t="s">
        <v>2171</v>
      </c>
      <c r="E382" s="29"/>
      <c r="F382" s="29"/>
      <c r="G382" s="29"/>
      <c r="H382" s="17"/>
      <c r="I382" s="29"/>
      <c r="J382" s="29"/>
      <c r="K382" s="29"/>
      <c r="L382" s="29"/>
      <c r="M382" s="29"/>
      <c r="N382" s="29"/>
      <c r="O382" s="29"/>
      <c r="P382" s="30"/>
      <c r="Q382" s="30"/>
      <c r="R382" s="30"/>
      <c r="S382" s="30"/>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c r="AY382" s="29"/>
      <c r="AZ382" s="29"/>
      <c r="BA382" s="29"/>
      <c r="BB382" s="29"/>
      <c r="BC382" s="29"/>
      <c r="BD382" s="29"/>
      <c r="BE382" s="29"/>
      <c r="BF382" s="29"/>
      <c r="BG382" s="29"/>
      <c r="BH382" s="29"/>
      <c r="BI382" s="29"/>
      <c r="BJ382" s="29"/>
      <c r="BK382" s="29"/>
      <c r="BL382" s="29"/>
      <c r="BM382" s="29"/>
      <c r="BN382" s="29"/>
      <c r="BO382" s="29"/>
      <c r="BP382" s="29"/>
      <c r="BQ382" s="29"/>
      <c r="BR382" s="29"/>
      <c r="BS382" s="44"/>
      <c r="BT382" s="44"/>
      <c r="BU382" s="44"/>
      <c r="BV382" s="44"/>
      <c r="BW382" s="44"/>
      <c r="BX382" s="44"/>
      <c r="BY382" s="44"/>
      <c r="BZ382" s="44"/>
      <c r="CA382" s="44"/>
    </row>
    <row r="383" spans="1:79" s="45" customFormat="1" ht="45.75" customHeight="1" x14ac:dyDescent="0.25">
      <c r="A383" s="23">
        <v>767</v>
      </c>
      <c r="B383" s="23">
        <f>VLOOKUP(H383,[1]TT3040!G:P,2,FALSE)</f>
        <v>338</v>
      </c>
      <c r="C383" s="24" t="str">
        <f>VLOOKUP(H383,[1]TT3040!G:P,9,FALSE)</f>
        <v>7. THUỐC ĐIỀU TRỊ ĐAU NỬA ĐẦU</v>
      </c>
      <c r="D383" s="23" t="str">
        <f>VLOOKUP(H383,[1]TT3040!G:P,10,FALSE)</f>
        <v>7. THUỐC ĐIỀU TRỊ ĐAU NỬA ĐẦU</v>
      </c>
      <c r="E383" s="23" t="s">
        <v>2172</v>
      </c>
      <c r="F383" s="24" t="s">
        <v>2173</v>
      </c>
      <c r="G383" s="24" t="s">
        <v>2174</v>
      </c>
      <c r="H383" s="24" t="s">
        <v>2175</v>
      </c>
      <c r="I383" s="24" t="s">
        <v>475</v>
      </c>
      <c r="J383" s="24" t="s">
        <v>252</v>
      </c>
      <c r="K383" s="24" t="s">
        <v>253</v>
      </c>
      <c r="L383" s="24" t="s">
        <v>2176</v>
      </c>
      <c r="M383" s="24" t="s">
        <v>696</v>
      </c>
      <c r="N383" s="24" t="s">
        <v>89</v>
      </c>
      <c r="O383" s="24" t="s">
        <v>257</v>
      </c>
      <c r="P383" s="25">
        <v>1200</v>
      </c>
      <c r="Q383" s="25">
        <v>70000</v>
      </c>
      <c r="R383" s="25">
        <v>84000000</v>
      </c>
      <c r="S383" s="26" t="s">
        <v>1367</v>
      </c>
      <c r="T383" s="23" t="s">
        <v>2177</v>
      </c>
      <c r="U383" s="24" t="s">
        <v>2178</v>
      </c>
      <c r="V383" s="24"/>
      <c r="W383" s="24">
        <v>0</v>
      </c>
      <c r="X383" s="24">
        <v>0</v>
      </c>
      <c r="Y383" s="24">
        <v>0</v>
      </c>
      <c r="Z383" s="24">
        <v>0</v>
      </c>
      <c r="AA383" s="24">
        <v>0</v>
      </c>
      <c r="AB383" s="24">
        <v>0</v>
      </c>
      <c r="AC383" s="24">
        <v>0</v>
      </c>
      <c r="AD383" s="24">
        <v>0</v>
      </c>
      <c r="AE383" s="24">
        <v>0</v>
      </c>
      <c r="AF383" s="24">
        <v>0</v>
      </c>
      <c r="AG383" s="24">
        <v>0</v>
      </c>
      <c r="AH383" s="24">
        <v>0</v>
      </c>
      <c r="AI383" s="24">
        <v>0</v>
      </c>
      <c r="AJ383" s="24">
        <v>0</v>
      </c>
      <c r="AK383" s="24">
        <v>0</v>
      </c>
      <c r="AL383" s="24">
        <v>0</v>
      </c>
      <c r="AM383" s="24">
        <v>0</v>
      </c>
      <c r="AN383" s="24">
        <v>0</v>
      </c>
      <c r="AO383" s="24">
        <v>0</v>
      </c>
      <c r="AP383" s="24">
        <v>0</v>
      </c>
      <c r="AQ383" s="24">
        <v>0</v>
      </c>
      <c r="AR383" s="24">
        <v>0</v>
      </c>
      <c r="AS383" s="24">
        <v>0</v>
      </c>
      <c r="AT383" s="24">
        <v>20000</v>
      </c>
      <c r="AU383" s="24">
        <v>0</v>
      </c>
      <c r="AV383" s="24">
        <v>0</v>
      </c>
      <c r="AW383" s="24">
        <v>0</v>
      </c>
      <c r="AX383" s="24">
        <v>50000</v>
      </c>
      <c r="AY383" s="24">
        <v>0</v>
      </c>
      <c r="AZ383" s="24">
        <v>0</v>
      </c>
      <c r="BA383" s="24">
        <v>0</v>
      </c>
      <c r="BB383" s="24">
        <v>0</v>
      </c>
      <c r="BC383" s="24">
        <v>0</v>
      </c>
      <c r="BD383" s="24">
        <v>0</v>
      </c>
      <c r="BE383" s="24">
        <v>0</v>
      </c>
      <c r="BF383" s="24">
        <v>0</v>
      </c>
      <c r="BG383" s="24">
        <v>0</v>
      </c>
      <c r="BH383" s="24">
        <v>0</v>
      </c>
      <c r="BI383" s="24">
        <v>0</v>
      </c>
      <c r="BJ383" s="24">
        <v>0</v>
      </c>
      <c r="BK383" s="24">
        <v>0</v>
      </c>
      <c r="BL383" s="24">
        <v>0</v>
      </c>
      <c r="BM383" s="24">
        <v>0</v>
      </c>
      <c r="BN383" s="24">
        <v>0</v>
      </c>
      <c r="BO383" s="24">
        <v>0</v>
      </c>
      <c r="BP383" s="24">
        <v>0</v>
      </c>
      <c r="BQ383" s="24">
        <v>0</v>
      </c>
      <c r="BR383" s="24">
        <v>0</v>
      </c>
      <c r="BS383" s="43">
        <v>0</v>
      </c>
      <c r="BT383" s="43">
        <v>0</v>
      </c>
      <c r="BU383" s="43">
        <v>0</v>
      </c>
      <c r="BV383" s="43">
        <v>0</v>
      </c>
      <c r="BW383" s="43">
        <v>0</v>
      </c>
      <c r="BX383" s="43">
        <v>0</v>
      </c>
      <c r="BY383" s="43">
        <v>0</v>
      </c>
      <c r="BZ383" s="43">
        <v>0</v>
      </c>
      <c r="CA383" s="43">
        <v>0</v>
      </c>
    </row>
    <row r="384" spans="1:79" s="45" customFormat="1" ht="45.75" customHeight="1" x14ac:dyDescent="0.25">
      <c r="A384" s="23">
        <v>659</v>
      </c>
      <c r="B384" s="23">
        <f>VLOOKUP(H384,[1]TT3040!G:P,2,FALSE)</f>
        <v>339</v>
      </c>
      <c r="C384" s="24" t="str">
        <f>VLOOKUP(H384,[1]TT3040!G:P,9,FALSE)</f>
        <v>7. THUỐC ĐIỀU TRỊ ĐAU NỬA ĐẦU</v>
      </c>
      <c r="D384" s="23" t="s">
        <v>2179</v>
      </c>
      <c r="E384" s="23" t="s">
        <v>2180</v>
      </c>
      <c r="F384" s="24" t="s">
        <v>2181</v>
      </c>
      <c r="G384" s="24" t="s">
        <v>2182</v>
      </c>
      <c r="H384" s="24" t="s">
        <v>2182</v>
      </c>
      <c r="I384" s="24" t="s">
        <v>2183</v>
      </c>
      <c r="J384" s="24" t="s">
        <v>252</v>
      </c>
      <c r="K384" s="24" t="s">
        <v>267</v>
      </c>
      <c r="L384" s="24" t="s">
        <v>2184</v>
      </c>
      <c r="M384" s="24" t="s">
        <v>425</v>
      </c>
      <c r="N384" s="24" t="s">
        <v>89</v>
      </c>
      <c r="O384" s="24" t="s">
        <v>257</v>
      </c>
      <c r="P384" s="25">
        <v>7000</v>
      </c>
      <c r="Q384" s="25">
        <v>3000</v>
      </c>
      <c r="R384" s="25">
        <v>21000000</v>
      </c>
      <c r="S384" s="26" t="s">
        <v>437</v>
      </c>
      <c r="T384" s="23" t="s">
        <v>438</v>
      </c>
      <c r="U384" s="24" t="s">
        <v>439</v>
      </c>
      <c r="V384" s="24"/>
      <c r="W384" s="24">
        <v>0</v>
      </c>
      <c r="X384" s="24">
        <v>0</v>
      </c>
      <c r="Y384" s="24">
        <v>0</v>
      </c>
      <c r="Z384" s="24">
        <v>0</v>
      </c>
      <c r="AA384" s="24">
        <v>0</v>
      </c>
      <c r="AB384" s="24">
        <v>0</v>
      </c>
      <c r="AC384" s="24">
        <v>0</v>
      </c>
      <c r="AD384" s="24">
        <v>0</v>
      </c>
      <c r="AE384" s="24">
        <v>0</v>
      </c>
      <c r="AF384" s="24">
        <v>0</v>
      </c>
      <c r="AG384" s="24">
        <v>0</v>
      </c>
      <c r="AH384" s="24">
        <v>0</v>
      </c>
      <c r="AI384" s="24">
        <v>0</v>
      </c>
      <c r="AJ384" s="24">
        <v>0</v>
      </c>
      <c r="AK384" s="24">
        <v>0</v>
      </c>
      <c r="AL384" s="24">
        <v>0</v>
      </c>
      <c r="AM384" s="24">
        <v>0</v>
      </c>
      <c r="AN384" s="24">
        <v>0</v>
      </c>
      <c r="AO384" s="24">
        <v>0</v>
      </c>
      <c r="AP384" s="24">
        <v>0</v>
      </c>
      <c r="AQ384" s="24">
        <v>1000</v>
      </c>
      <c r="AR384" s="24">
        <v>0</v>
      </c>
      <c r="AS384" s="24">
        <v>0</v>
      </c>
      <c r="AT384" s="24">
        <v>2000</v>
      </c>
      <c r="AU384" s="24">
        <v>0</v>
      </c>
      <c r="AV384" s="24">
        <v>0</v>
      </c>
      <c r="AW384" s="24">
        <v>0</v>
      </c>
      <c r="AX384" s="24">
        <v>0</v>
      </c>
      <c r="AY384" s="24">
        <v>0</v>
      </c>
      <c r="AZ384" s="24">
        <v>0</v>
      </c>
      <c r="BA384" s="24">
        <v>0</v>
      </c>
      <c r="BB384" s="24">
        <v>0</v>
      </c>
      <c r="BC384" s="24">
        <v>0</v>
      </c>
      <c r="BD384" s="24">
        <v>0</v>
      </c>
      <c r="BE384" s="24">
        <v>0</v>
      </c>
      <c r="BF384" s="24">
        <v>0</v>
      </c>
      <c r="BG384" s="24">
        <v>0</v>
      </c>
      <c r="BH384" s="24">
        <v>0</v>
      </c>
      <c r="BI384" s="24">
        <v>0</v>
      </c>
      <c r="BJ384" s="24">
        <v>0</v>
      </c>
      <c r="BK384" s="24">
        <v>0</v>
      </c>
      <c r="BL384" s="24">
        <v>0</v>
      </c>
      <c r="BM384" s="24">
        <v>0</v>
      </c>
      <c r="BN384" s="24">
        <v>0</v>
      </c>
      <c r="BO384" s="24">
        <v>0</v>
      </c>
      <c r="BP384" s="24">
        <v>0</v>
      </c>
      <c r="BQ384" s="24">
        <v>0</v>
      </c>
      <c r="BR384" s="24">
        <v>0</v>
      </c>
      <c r="BS384" s="43">
        <v>0</v>
      </c>
      <c r="BT384" s="43">
        <v>0</v>
      </c>
      <c r="BU384" s="43">
        <v>0</v>
      </c>
      <c r="BV384" s="43">
        <v>0</v>
      </c>
      <c r="BW384" s="43">
        <v>0</v>
      </c>
      <c r="BX384" s="43">
        <v>0</v>
      </c>
      <c r="BY384" s="43">
        <v>0</v>
      </c>
      <c r="BZ384" s="43">
        <v>0</v>
      </c>
      <c r="CA384" s="43">
        <v>0</v>
      </c>
    </row>
    <row r="385" spans="1:79" s="45" customFormat="1" ht="45.75" customHeight="1" x14ac:dyDescent="0.25">
      <c r="A385" s="29"/>
      <c r="B385" s="29"/>
      <c r="C385" s="24" t="s">
        <v>2185</v>
      </c>
      <c r="D385" s="29" t="s">
        <v>2186</v>
      </c>
      <c r="E385" s="29"/>
      <c r="F385" s="29"/>
      <c r="G385" s="29"/>
      <c r="H385" s="29"/>
      <c r="I385" s="29"/>
      <c r="J385" s="29"/>
      <c r="K385" s="29"/>
      <c r="L385" s="29"/>
      <c r="M385" s="29"/>
      <c r="N385" s="29"/>
      <c r="O385" s="29"/>
      <c r="P385" s="30"/>
      <c r="Q385" s="30"/>
      <c r="R385" s="30"/>
      <c r="S385" s="30"/>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c r="AY385" s="29"/>
      <c r="AZ385" s="29"/>
      <c r="BA385" s="29"/>
      <c r="BB385" s="29"/>
      <c r="BC385" s="29"/>
      <c r="BD385" s="29"/>
      <c r="BE385" s="29"/>
      <c r="BF385" s="29"/>
      <c r="BG385" s="29"/>
      <c r="BH385" s="29"/>
      <c r="BI385" s="29"/>
      <c r="BJ385" s="29"/>
      <c r="BK385" s="29"/>
      <c r="BL385" s="29"/>
      <c r="BM385" s="29"/>
      <c r="BN385" s="29"/>
      <c r="BO385" s="29"/>
      <c r="BP385" s="29"/>
      <c r="BQ385" s="29"/>
      <c r="BR385" s="29"/>
      <c r="BS385" s="44"/>
      <c r="BT385" s="44"/>
      <c r="BU385" s="44"/>
      <c r="BV385" s="44"/>
      <c r="BW385" s="44"/>
      <c r="BX385" s="44"/>
      <c r="BY385" s="44"/>
      <c r="BZ385" s="44"/>
      <c r="CA385" s="44"/>
    </row>
    <row r="386" spans="1:79" s="45" customFormat="1" ht="45.75" customHeight="1" x14ac:dyDescent="0.25">
      <c r="A386" s="23">
        <v>454</v>
      </c>
      <c r="B386" s="23">
        <f>VLOOKUP(H386,[1]TT3040!G:P,2,FALSE)</f>
        <v>417</v>
      </c>
      <c r="C386" s="24" t="str">
        <f>VLOOKUP(H386,[1]TT3040!G:P,9,FALSE)</f>
        <v>8. THUỐC ĐIỀU TRỊ UNG THƯ VÀ ĐIỀU HÒA MIỄN DỊCH</v>
      </c>
      <c r="D386" s="23" t="str">
        <f>VLOOKUP(H386,[1]TT3040!G:P,10,FALSE)</f>
        <v>8.4. Thuốc điều hòa miễn dịch</v>
      </c>
      <c r="E386" s="23" t="s">
        <v>2187</v>
      </c>
      <c r="F386" s="24" t="s">
        <v>2188</v>
      </c>
      <c r="G386" s="24" t="s">
        <v>2189</v>
      </c>
      <c r="H386" s="24" t="s">
        <v>2189</v>
      </c>
      <c r="I386" s="24" t="s">
        <v>2190</v>
      </c>
      <c r="J386" s="24" t="s">
        <v>614</v>
      </c>
      <c r="K386" s="24" t="s">
        <v>2191</v>
      </c>
      <c r="L386" s="24" t="s">
        <v>2192</v>
      </c>
      <c r="M386" s="24" t="s">
        <v>2193</v>
      </c>
      <c r="N386" s="24" t="s">
        <v>89</v>
      </c>
      <c r="O386" s="24" t="s">
        <v>618</v>
      </c>
      <c r="P386" s="25">
        <v>298000</v>
      </c>
      <c r="Q386" s="25">
        <v>4400</v>
      </c>
      <c r="R386" s="25">
        <v>1311200000</v>
      </c>
      <c r="S386" s="26" t="s">
        <v>124</v>
      </c>
      <c r="T386" s="23" t="s">
        <v>125</v>
      </c>
      <c r="U386" s="24" t="s">
        <v>126</v>
      </c>
      <c r="V386" s="24"/>
      <c r="W386" s="24">
        <v>0</v>
      </c>
      <c r="X386" s="24">
        <v>0</v>
      </c>
      <c r="Y386" s="24">
        <v>0</v>
      </c>
      <c r="Z386" s="24">
        <v>0</v>
      </c>
      <c r="AA386" s="24">
        <v>0</v>
      </c>
      <c r="AB386" s="24">
        <v>0</v>
      </c>
      <c r="AC386" s="24">
        <v>0</v>
      </c>
      <c r="AD386" s="24">
        <v>0</v>
      </c>
      <c r="AE386" s="24">
        <v>0</v>
      </c>
      <c r="AF386" s="24">
        <v>0</v>
      </c>
      <c r="AG386" s="24">
        <v>1200</v>
      </c>
      <c r="AH386" s="24">
        <v>0</v>
      </c>
      <c r="AI386" s="24">
        <v>0</v>
      </c>
      <c r="AJ386" s="24">
        <v>0</v>
      </c>
      <c r="AK386" s="24">
        <v>0</v>
      </c>
      <c r="AL386" s="24">
        <v>0</v>
      </c>
      <c r="AM386" s="24">
        <v>0</v>
      </c>
      <c r="AN386" s="24">
        <v>0</v>
      </c>
      <c r="AO386" s="24">
        <v>0</v>
      </c>
      <c r="AP386" s="24">
        <v>0</v>
      </c>
      <c r="AQ386" s="24">
        <v>0</v>
      </c>
      <c r="AR386" s="24">
        <v>0</v>
      </c>
      <c r="AS386" s="24">
        <v>0</v>
      </c>
      <c r="AT386" s="24">
        <v>200</v>
      </c>
      <c r="AU386" s="24">
        <v>0</v>
      </c>
      <c r="AV386" s="24">
        <v>0</v>
      </c>
      <c r="AW386" s="24">
        <v>0</v>
      </c>
      <c r="AX386" s="24">
        <v>0</v>
      </c>
      <c r="AY386" s="24">
        <v>0</v>
      </c>
      <c r="AZ386" s="24">
        <v>0</v>
      </c>
      <c r="BA386" s="24">
        <v>0</v>
      </c>
      <c r="BB386" s="24">
        <v>0</v>
      </c>
      <c r="BC386" s="24">
        <v>0</v>
      </c>
      <c r="BD386" s="24">
        <v>0</v>
      </c>
      <c r="BE386" s="24">
        <v>0</v>
      </c>
      <c r="BF386" s="24">
        <v>0</v>
      </c>
      <c r="BG386" s="24">
        <v>0</v>
      </c>
      <c r="BH386" s="24">
        <v>0</v>
      </c>
      <c r="BI386" s="24">
        <v>3000</v>
      </c>
      <c r="BJ386" s="24">
        <v>0</v>
      </c>
      <c r="BK386" s="24">
        <v>0</v>
      </c>
      <c r="BL386" s="24">
        <v>0</v>
      </c>
      <c r="BM386" s="24">
        <v>0</v>
      </c>
      <c r="BN386" s="24">
        <v>0</v>
      </c>
      <c r="BO386" s="24">
        <v>0</v>
      </c>
      <c r="BP386" s="24">
        <v>0</v>
      </c>
      <c r="BQ386" s="24">
        <v>0</v>
      </c>
      <c r="BR386" s="24">
        <v>0</v>
      </c>
      <c r="BS386" s="43">
        <v>0</v>
      </c>
      <c r="BT386" s="43">
        <v>0</v>
      </c>
      <c r="BU386" s="43">
        <v>0</v>
      </c>
      <c r="BV386" s="43">
        <v>0</v>
      </c>
      <c r="BW386" s="43">
        <v>0</v>
      </c>
      <c r="BX386" s="43">
        <v>0</v>
      </c>
      <c r="BY386" s="43">
        <v>0</v>
      </c>
      <c r="BZ386" s="43">
        <v>0</v>
      </c>
      <c r="CA386" s="43">
        <v>0</v>
      </c>
    </row>
    <row r="387" spans="1:79" s="45" customFormat="1" ht="45.75" customHeight="1" x14ac:dyDescent="0.25">
      <c r="A387" s="23">
        <v>1029</v>
      </c>
      <c r="B387" s="23">
        <f>VLOOKUP(H387,[1]TT3040!G:P,2,FALSE)</f>
        <v>417</v>
      </c>
      <c r="C387" s="24" t="str">
        <f>VLOOKUP(H387,[1]TT3040!G:P,9,FALSE)</f>
        <v>8. THUỐC ĐIỀU TRỊ UNG THƯ VÀ ĐIỀU HÒA MIỄN DỊCH</v>
      </c>
      <c r="D387" s="23" t="str">
        <f>VLOOKUP(H387,[1]TT3040!G:P,10,FALSE)</f>
        <v>8.4. Thuốc điều hòa miễn dịch</v>
      </c>
      <c r="E387" s="23" t="s">
        <v>2194</v>
      </c>
      <c r="F387" s="24" t="s">
        <v>2195</v>
      </c>
      <c r="G387" s="24" t="s">
        <v>2189</v>
      </c>
      <c r="H387" s="24" t="s">
        <v>2189</v>
      </c>
      <c r="I387" s="24" t="s">
        <v>2196</v>
      </c>
      <c r="J387" s="24" t="s">
        <v>614</v>
      </c>
      <c r="K387" s="24" t="s">
        <v>2197</v>
      </c>
      <c r="L387" s="24" t="s">
        <v>2198</v>
      </c>
      <c r="M387" s="24" t="s">
        <v>2199</v>
      </c>
      <c r="N387" s="24" t="s">
        <v>89</v>
      </c>
      <c r="O387" s="24" t="s">
        <v>618</v>
      </c>
      <c r="P387" s="25">
        <v>82000</v>
      </c>
      <c r="Q387" s="25">
        <v>9670</v>
      </c>
      <c r="R387" s="25">
        <v>792940000</v>
      </c>
      <c r="S387" s="26" t="s">
        <v>124</v>
      </c>
      <c r="T387" s="23" t="s">
        <v>125</v>
      </c>
      <c r="U387" s="24" t="s">
        <v>126</v>
      </c>
      <c r="V387" s="24"/>
      <c r="W387" s="24">
        <v>400</v>
      </c>
      <c r="X387" s="24">
        <v>0</v>
      </c>
      <c r="Y387" s="24">
        <v>0</v>
      </c>
      <c r="Z387" s="24">
        <v>0</v>
      </c>
      <c r="AA387" s="24">
        <v>0</v>
      </c>
      <c r="AB387" s="24">
        <v>0</v>
      </c>
      <c r="AC387" s="24">
        <v>0</v>
      </c>
      <c r="AD387" s="24">
        <v>0</v>
      </c>
      <c r="AE387" s="24">
        <v>0</v>
      </c>
      <c r="AF387" s="24">
        <v>0</v>
      </c>
      <c r="AG387" s="24">
        <v>0</v>
      </c>
      <c r="AH387" s="24">
        <v>0</v>
      </c>
      <c r="AI387" s="24">
        <v>0</v>
      </c>
      <c r="AJ387" s="24">
        <v>400</v>
      </c>
      <c r="AK387" s="24">
        <v>0</v>
      </c>
      <c r="AL387" s="24">
        <v>0</v>
      </c>
      <c r="AM387" s="24">
        <v>300</v>
      </c>
      <c r="AN387" s="24">
        <v>0</v>
      </c>
      <c r="AO387" s="24">
        <v>0</v>
      </c>
      <c r="AP387" s="24">
        <v>0</v>
      </c>
      <c r="AQ387" s="24">
        <v>170</v>
      </c>
      <c r="AR387" s="24">
        <v>0</v>
      </c>
      <c r="AS387" s="24">
        <v>0</v>
      </c>
      <c r="AT387" s="24">
        <v>300</v>
      </c>
      <c r="AU387" s="24">
        <v>0</v>
      </c>
      <c r="AV387" s="24">
        <v>0</v>
      </c>
      <c r="AW387" s="24">
        <v>0</v>
      </c>
      <c r="AX387" s="24">
        <v>0</v>
      </c>
      <c r="AY387" s="24">
        <v>0</v>
      </c>
      <c r="AZ387" s="24">
        <v>100</v>
      </c>
      <c r="BA387" s="24">
        <v>0</v>
      </c>
      <c r="BB387" s="24">
        <v>0</v>
      </c>
      <c r="BC387" s="24">
        <v>0</v>
      </c>
      <c r="BD387" s="24">
        <v>0</v>
      </c>
      <c r="BE387" s="24">
        <v>0</v>
      </c>
      <c r="BF387" s="24">
        <v>0</v>
      </c>
      <c r="BG387" s="24">
        <v>0</v>
      </c>
      <c r="BH387" s="24">
        <v>0</v>
      </c>
      <c r="BI387" s="24">
        <v>8000</v>
      </c>
      <c r="BJ387" s="24">
        <v>0</v>
      </c>
      <c r="BK387" s="24">
        <v>0</v>
      </c>
      <c r="BL387" s="24">
        <v>0</v>
      </c>
      <c r="BM387" s="24">
        <v>0</v>
      </c>
      <c r="BN387" s="24">
        <v>0</v>
      </c>
      <c r="BO387" s="24">
        <v>0</v>
      </c>
      <c r="BP387" s="24">
        <v>0</v>
      </c>
      <c r="BQ387" s="24">
        <v>0</v>
      </c>
      <c r="BR387" s="24">
        <v>0</v>
      </c>
      <c r="BS387" s="43">
        <v>0</v>
      </c>
      <c r="BT387" s="43">
        <v>0</v>
      </c>
      <c r="BU387" s="43">
        <v>0</v>
      </c>
      <c r="BV387" s="43">
        <v>0</v>
      </c>
      <c r="BW387" s="43">
        <v>0</v>
      </c>
      <c r="BX387" s="43">
        <v>0</v>
      </c>
      <c r="BY387" s="43">
        <v>0</v>
      </c>
      <c r="BZ387" s="43">
        <v>0</v>
      </c>
      <c r="CA387" s="43">
        <v>0</v>
      </c>
    </row>
    <row r="388" spans="1:79" s="45" customFormat="1" ht="45.75" customHeight="1" x14ac:dyDescent="0.25">
      <c r="A388" s="29"/>
      <c r="B388" s="29"/>
      <c r="C388" s="24" t="s">
        <v>2200</v>
      </c>
      <c r="D388" s="29" t="s">
        <v>2200</v>
      </c>
      <c r="E388" s="29"/>
      <c r="F388" s="29"/>
      <c r="G388" s="29"/>
      <c r="H388" s="29"/>
      <c r="I388" s="29"/>
      <c r="J388" s="29"/>
      <c r="K388" s="29"/>
      <c r="L388" s="29"/>
      <c r="M388" s="29"/>
      <c r="N388" s="29"/>
      <c r="O388" s="29"/>
      <c r="P388" s="30"/>
      <c r="Q388" s="30"/>
      <c r="R388" s="30"/>
      <c r="S388" s="30"/>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c r="AY388" s="29"/>
      <c r="AZ388" s="29"/>
      <c r="BA388" s="29"/>
      <c r="BB388" s="29"/>
      <c r="BC388" s="29"/>
      <c r="BD388" s="29"/>
      <c r="BE388" s="29"/>
      <c r="BF388" s="29"/>
      <c r="BG388" s="29"/>
      <c r="BH388" s="29"/>
      <c r="BI388" s="29"/>
      <c r="BJ388" s="29"/>
      <c r="BK388" s="29"/>
      <c r="BL388" s="29"/>
      <c r="BM388" s="29"/>
      <c r="BN388" s="29"/>
      <c r="BO388" s="29"/>
      <c r="BP388" s="29"/>
      <c r="BQ388" s="29"/>
      <c r="BR388" s="29"/>
      <c r="BS388" s="44"/>
      <c r="BT388" s="44"/>
      <c r="BU388" s="44"/>
      <c r="BV388" s="44"/>
      <c r="BW388" s="44"/>
      <c r="BX388" s="44"/>
      <c r="BY388" s="44"/>
      <c r="BZ388" s="44"/>
      <c r="CA388" s="44"/>
    </row>
    <row r="389" spans="1:79" s="45" customFormat="1" ht="45.75" customHeight="1" x14ac:dyDescent="0.25">
      <c r="A389" s="23">
        <v>689</v>
      </c>
      <c r="B389" s="23">
        <f>VLOOKUP(H389,[1]TT3040!G:P,2,FALSE)</f>
        <v>421</v>
      </c>
      <c r="C389" s="24" t="str">
        <f>VLOOKUP(H389,[1]TT3040!G:P,9,FALSE)</f>
        <v>9. THUỐC ĐIỀU TRỊ BỆNH ĐƯỜNG TIẾT NIỆU</v>
      </c>
      <c r="D389" s="23" t="str">
        <f>VLOOKUP(H389,[1]TT3040!G:P,10,FALSE)</f>
        <v>9. THUỐC ĐIỀU TRỊ BỆNH ĐƯỜNG TIẾT NIỆU</v>
      </c>
      <c r="E389" s="23" t="s">
        <v>2201</v>
      </c>
      <c r="F389" s="24" t="s">
        <v>2202</v>
      </c>
      <c r="G389" s="24" t="s">
        <v>2203</v>
      </c>
      <c r="H389" s="24" t="s">
        <v>2204</v>
      </c>
      <c r="I389" s="24" t="s">
        <v>475</v>
      </c>
      <c r="J389" s="24" t="s">
        <v>585</v>
      </c>
      <c r="K389" s="24" t="s">
        <v>1997</v>
      </c>
      <c r="L389" s="24" t="s">
        <v>2205</v>
      </c>
      <c r="M389" s="24" t="s">
        <v>2206</v>
      </c>
      <c r="N389" s="24" t="s">
        <v>89</v>
      </c>
      <c r="O389" s="24" t="s">
        <v>589</v>
      </c>
      <c r="P389" s="25">
        <v>5000</v>
      </c>
      <c r="Q389" s="25">
        <v>83000</v>
      </c>
      <c r="R389" s="25">
        <v>415000000</v>
      </c>
      <c r="S389" s="26" t="s">
        <v>590</v>
      </c>
      <c r="T389" s="23" t="s">
        <v>591</v>
      </c>
      <c r="U389" s="24" t="s">
        <v>592</v>
      </c>
      <c r="V389" s="24"/>
      <c r="W389" s="24">
        <v>0</v>
      </c>
      <c r="X389" s="24">
        <v>0</v>
      </c>
      <c r="Y389" s="24">
        <v>0</v>
      </c>
      <c r="Z389" s="24">
        <v>0</v>
      </c>
      <c r="AA389" s="24">
        <v>0</v>
      </c>
      <c r="AB389" s="24">
        <v>0</v>
      </c>
      <c r="AC389" s="24">
        <v>0</v>
      </c>
      <c r="AD389" s="24">
        <v>0</v>
      </c>
      <c r="AE389" s="24">
        <v>0</v>
      </c>
      <c r="AF389" s="24">
        <v>0</v>
      </c>
      <c r="AG389" s="24">
        <v>0</v>
      </c>
      <c r="AH389" s="24">
        <v>0</v>
      </c>
      <c r="AI389" s="24">
        <v>0</v>
      </c>
      <c r="AJ389" s="24">
        <v>0</v>
      </c>
      <c r="AK389" s="24">
        <v>15000</v>
      </c>
      <c r="AL389" s="24">
        <v>0</v>
      </c>
      <c r="AM389" s="24">
        <v>0</v>
      </c>
      <c r="AN389" s="24">
        <v>0</v>
      </c>
      <c r="AO389" s="24">
        <v>0</v>
      </c>
      <c r="AP389" s="24">
        <v>0</v>
      </c>
      <c r="AQ389" s="24">
        <v>0</v>
      </c>
      <c r="AR389" s="24">
        <v>18000</v>
      </c>
      <c r="AS389" s="24">
        <v>20000</v>
      </c>
      <c r="AT389" s="24">
        <v>10000</v>
      </c>
      <c r="AU389" s="24">
        <v>0</v>
      </c>
      <c r="AV389" s="24">
        <v>0</v>
      </c>
      <c r="AW389" s="24">
        <v>0</v>
      </c>
      <c r="AX389" s="24">
        <v>0</v>
      </c>
      <c r="AY389" s="24">
        <v>0</v>
      </c>
      <c r="AZ389" s="24">
        <v>0</v>
      </c>
      <c r="BA389" s="24">
        <v>0</v>
      </c>
      <c r="BB389" s="24">
        <v>0</v>
      </c>
      <c r="BC389" s="24">
        <v>20000</v>
      </c>
      <c r="BD389" s="24">
        <v>0</v>
      </c>
      <c r="BE389" s="24">
        <v>0</v>
      </c>
      <c r="BF389" s="24">
        <v>0</v>
      </c>
      <c r="BG389" s="24">
        <v>0</v>
      </c>
      <c r="BH389" s="24">
        <v>0</v>
      </c>
      <c r="BI389" s="24">
        <v>0</v>
      </c>
      <c r="BJ389" s="24">
        <v>0</v>
      </c>
      <c r="BK389" s="24">
        <v>0</v>
      </c>
      <c r="BL389" s="24">
        <v>0</v>
      </c>
      <c r="BM389" s="24">
        <v>0</v>
      </c>
      <c r="BN389" s="24">
        <v>0</v>
      </c>
      <c r="BO389" s="24">
        <v>0</v>
      </c>
      <c r="BP389" s="24">
        <v>0</v>
      </c>
      <c r="BQ389" s="24">
        <v>0</v>
      </c>
      <c r="BR389" s="24">
        <v>0</v>
      </c>
      <c r="BS389" s="43">
        <v>0</v>
      </c>
      <c r="BT389" s="43">
        <v>0</v>
      </c>
      <c r="BU389" s="43">
        <v>0</v>
      </c>
      <c r="BV389" s="43">
        <v>0</v>
      </c>
      <c r="BW389" s="43">
        <v>0</v>
      </c>
      <c r="BX389" s="43">
        <v>0</v>
      </c>
      <c r="BY389" s="43">
        <v>0</v>
      </c>
      <c r="BZ389" s="43">
        <v>0</v>
      </c>
      <c r="CA389" s="43">
        <v>0</v>
      </c>
    </row>
    <row r="390" spans="1:79" s="45" customFormat="1" ht="45.75" customHeight="1" x14ac:dyDescent="0.25">
      <c r="A390" s="23">
        <v>1100</v>
      </c>
      <c r="B390" s="23" t="e">
        <f>VLOOKUP(H390,[1]TT3040!G:P,2,FALSE)</f>
        <v>#N/A</v>
      </c>
      <c r="C390" s="24" t="e">
        <f>VLOOKUP(H390,[1]TT3040!G:P,9,FALSE)</f>
        <v>#N/A</v>
      </c>
      <c r="D390" s="23" t="e">
        <f>VLOOKUP(H390,[1]TT3040!G:P,10,FALSE)</f>
        <v>#N/A</v>
      </c>
      <c r="E390" s="23" t="s">
        <v>2207</v>
      </c>
      <c r="F390" s="24" t="s">
        <v>2208</v>
      </c>
      <c r="G390" s="24" t="s">
        <v>2209</v>
      </c>
      <c r="H390" s="24" t="s">
        <v>2209</v>
      </c>
      <c r="I390" s="24" t="s">
        <v>1251</v>
      </c>
      <c r="J390" s="24" t="s">
        <v>252</v>
      </c>
      <c r="K390" s="24" t="s">
        <v>278</v>
      </c>
      <c r="L390" s="24" t="s">
        <v>2210</v>
      </c>
      <c r="M390" s="24" t="s">
        <v>425</v>
      </c>
      <c r="N390" s="24" t="s">
        <v>89</v>
      </c>
      <c r="O390" s="24" t="s">
        <v>257</v>
      </c>
      <c r="P390" s="25">
        <v>1350</v>
      </c>
      <c r="Q390" s="25">
        <v>56833.333333333299</v>
      </c>
      <c r="R390" s="25">
        <v>76724999.999999955</v>
      </c>
      <c r="S390" s="26" t="s">
        <v>124</v>
      </c>
      <c r="T390" s="23" t="s">
        <v>125</v>
      </c>
      <c r="U390" s="24" t="s">
        <v>126</v>
      </c>
      <c r="V390" s="24"/>
      <c r="W390" s="24">
        <v>0</v>
      </c>
      <c r="X390" s="24">
        <v>0</v>
      </c>
      <c r="Y390" s="24">
        <v>0</v>
      </c>
      <c r="Z390" s="24">
        <v>5000</v>
      </c>
      <c r="AA390" s="24">
        <v>0</v>
      </c>
      <c r="AB390" s="24">
        <v>0</v>
      </c>
      <c r="AC390" s="24">
        <v>0</v>
      </c>
      <c r="AD390" s="24">
        <v>16666</v>
      </c>
      <c r="AE390" s="24">
        <v>0</v>
      </c>
      <c r="AF390" s="24">
        <v>0</v>
      </c>
      <c r="AG390" s="24">
        <v>0</v>
      </c>
      <c r="AH390" s="24">
        <v>0</v>
      </c>
      <c r="AI390" s="24">
        <v>0</v>
      </c>
      <c r="AJ390" s="24">
        <v>0</v>
      </c>
      <c r="AK390" s="24">
        <v>0</v>
      </c>
      <c r="AL390" s="24">
        <v>0</v>
      </c>
      <c r="AM390" s="24">
        <v>0</v>
      </c>
      <c r="AN390" s="24">
        <v>0</v>
      </c>
      <c r="AO390" s="24">
        <v>0</v>
      </c>
      <c r="AP390" s="24">
        <v>0</v>
      </c>
      <c r="AQ390" s="24">
        <v>500</v>
      </c>
      <c r="AR390" s="24">
        <v>0</v>
      </c>
      <c r="AS390" s="24">
        <v>0</v>
      </c>
      <c r="AT390" s="24">
        <v>417</v>
      </c>
      <c r="AU390" s="24">
        <v>0</v>
      </c>
      <c r="AV390" s="24">
        <v>0</v>
      </c>
      <c r="AW390" s="24">
        <v>0</v>
      </c>
      <c r="AX390" s="24">
        <v>25000</v>
      </c>
      <c r="AY390" s="24">
        <v>0</v>
      </c>
      <c r="AZ390" s="24">
        <v>0</v>
      </c>
      <c r="BA390" s="24">
        <v>0</v>
      </c>
      <c r="BB390" s="24">
        <v>0</v>
      </c>
      <c r="BC390" s="24">
        <v>0</v>
      </c>
      <c r="BD390" s="24">
        <v>0</v>
      </c>
      <c r="BE390" s="24">
        <v>9250</v>
      </c>
      <c r="BF390" s="24">
        <v>0</v>
      </c>
      <c r="BG390" s="24">
        <v>0</v>
      </c>
      <c r="BH390" s="24">
        <v>0</v>
      </c>
      <c r="BI390" s="24">
        <v>0</v>
      </c>
      <c r="BJ390" s="24">
        <v>0</v>
      </c>
      <c r="BK390" s="24">
        <v>0</v>
      </c>
      <c r="BL390" s="24">
        <v>0</v>
      </c>
      <c r="BM390" s="24">
        <v>0</v>
      </c>
      <c r="BN390" s="24">
        <v>0</v>
      </c>
      <c r="BO390" s="24">
        <v>0</v>
      </c>
      <c r="BP390" s="24">
        <v>0</v>
      </c>
      <c r="BQ390" s="24">
        <v>0</v>
      </c>
      <c r="BR390" s="24">
        <v>0</v>
      </c>
      <c r="BS390" s="43">
        <v>0</v>
      </c>
      <c r="BT390" s="43">
        <v>0</v>
      </c>
      <c r="BU390" s="43">
        <v>0</v>
      </c>
      <c r="BV390" s="43">
        <v>0</v>
      </c>
      <c r="BW390" s="43">
        <v>0</v>
      </c>
      <c r="BX390" s="43">
        <v>0</v>
      </c>
      <c r="BY390" s="43">
        <v>0</v>
      </c>
      <c r="BZ390" s="43">
        <v>0</v>
      </c>
      <c r="CA390" s="43">
        <v>0</v>
      </c>
    </row>
  </sheetData>
  <mergeCells count="1">
    <mergeCell ref="A2:W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5"/>
  <sheetViews>
    <sheetView topLeftCell="C1" workbookViewId="0">
      <selection sqref="A1:XFD1048576"/>
    </sheetView>
  </sheetViews>
  <sheetFormatPr defaultColWidth="7.875" defaultRowHeight="15" x14ac:dyDescent="0.25"/>
  <cols>
    <col min="1" max="1" width="16" style="50" hidden="1" customWidth="1"/>
    <col min="2" max="2" width="53.125" style="50" hidden="1" customWidth="1"/>
    <col min="3" max="3" width="9.25" style="50" customWidth="1"/>
    <col min="4" max="4" width="17.25" style="50" customWidth="1"/>
    <col min="5" max="5" width="2.5" style="50" customWidth="1"/>
    <col min="6" max="6" width="5.75" style="50" customWidth="1"/>
    <col min="7" max="7" width="40.375" style="50" customWidth="1"/>
    <col min="8" max="8" width="5.75" style="50" customWidth="1"/>
    <col min="9" max="9" width="22.25" style="50" customWidth="1"/>
    <col min="10" max="13" width="4.75" style="50" customWidth="1"/>
    <col min="14" max="14" width="24.625" style="50" customWidth="1"/>
    <col min="15" max="15" width="27.125" style="50" customWidth="1"/>
    <col min="16" max="16" width="17.375" style="50" customWidth="1"/>
    <col min="17" max="16384" width="7.875" style="50"/>
  </cols>
  <sheetData>
    <row r="1" spans="1:16" ht="18.75" x14ac:dyDescent="0.25">
      <c r="D1" s="51"/>
      <c r="E1" s="51"/>
      <c r="F1" s="52" t="s">
        <v>2211</v>
      </c>
      <c r="G1" s="52"/>
      <c r="H1" s="52"/>
      <c r="I1" s="52"/>
      <c r="J1" s="52"/>
      <c r="K1" s="52"/>
      <c r="L1" s="52"/>
      <c r="M1" s="52"/>
      <c r="N1" s="52"/>
      <c r="O1" s="53"/>
      <c r="P1" s="53"/>
    </row>
    <row r="2" spans="1:16" ht="18.75" x14ac:dyDescent="0.3">
      <c r="G2" s="54" t="s">
        <v>2212</v>
      </c>
      <c r="I2" s="54"/>
      <c r="J2" s="54"/>
      <c r="K2" s="54"/>
      <c r="L2" s="54"/>
      <c r="M2" s="54"/>
      <c r="N2" s="54"/>
      <c r="O2" s="53"/>
      <c r="P2" s="53"/>
    </row>
    <row r="3" spans="1:16" ht="19.5" x14ac:dyDescent="0.35">
      <c r="G3" s="54" t="s">
        <v>2213</v>
      </c>
      <c r="I3" s="54"/>
      <c r="J3" s="54"/>
      <c r="K3" s="54"/>
      <c r="L3" s="54"/>
      <c r="M3" s="54"/>
      <c r="N3" s="54"/>
      <c r="O3" s="53"/>
      <c r="P3" s="53"/>
    </row>
    <row r="4" spans="1:16" ht="16.5" x14ac:dyDescent="0.25">
      <c r="F4" s="55"/>
      <c r="G4" s="53"/>
      <c r="H4" s="55"/>
      <c r="I4" s="53"/>
      <c r="J4" s="53"/>
      <c r="K4" s="53"/>
      <c r="L4" s="53"/>
      <c r="M4" s="53"/>
      <c r="N4" s="53"/>
      <c r="O4" s="53"/>
      <c r="P4" s="53"/>
    </row>
    <row r="5" spans="1:16" ht="25.5" x14ac:dyDescent="0.25">
      <c r="B5" s="56" t="s">
        <v>22</v>
      </c>
      <c r="C5" s="57" t="s">
        <v>2214</v>
      </c>
      <c r="D5" s="58" t="s">
        <v>2215</v>
      </c>
      <c r="E5" s="59" t="s">
        <v>2216</v>
      </c>
      <c r="F5" s="56" t="s">
        <v>2217</v>
      </c>
      <c r="G5" s="56" t="s">
        <v>7</v>
      </c>
      <c r="H5" s="56" t="s">
        <v>2217</v>
      </c>
      <c r="I5" s="56" t="s">
        <v>2218</v>
      </c>
      <c r="J5" s="60" t="s">
        <v>2219</v>
      </c>
      <c r="K5" s="60"/>
      <c r="L5" s="60"/>
      <c r="M5" s="60"/>
      <c r="N5" s="56" t="s">
        <v>22</v>
      </c>
      <c r="O5" s="56" t="s">
        <v>3</v>
      </c>
      <c r="P5" s="56" t="s">
        <v>4</v>
      </c>
    </row>
    <row r="6" spans="1:16" s="61" customFormat="1" x14ac:dyDescent="0.25">
      <c r="B6" s="62" t="s">
        <v>2220</v>
      </c>
      <c r="C6" s="63"/>
      <c r="D6" s="63"/>
      <c r="E6" s="64"/>
      <c r="F6" s="62" t="s">
        <v>2221</v>
      </c>
      <c r="G6" s="62" t="s">
        <v>2222</v>
      </c>
      <c r="H6" s="62" t="s">
        <v>2221</v>
      </c>
      <c r="I6" s="62" t="s">
        <v>2223</v>
      </c>
      <c r="J6" s="62" t="s">
        <v>2224</v>
      </c>
      <c r="K6" s="62" t="s">
        <v>2225</v>
      </c>
      <c r="L6" s="62" t="s">
        <v>2226</v>
      </c>
      <c r="M6" s="62" t="s">
        <v>2227</v>
      </c>
      <c r="N6" s="62" t="s">
        <v>2220</v>
      </c>
      <c r="O6" s="65"/>
      <c r="P6" s="65"/>
    </row>
    <row r="7" spans="1:16" x14ac:dyDescent="0.25">
      <c r="A7" s="66" t="s">
        <v>80</v>
      </c>
      <c r="B7" s="67"/>
      <c r="C7" s="68"/>
      <c r="D7" s="68"/>
      <c r="E7" s="69" t="s">
        <v>2228</v>
      </c>
      <c r="F7" s="70"/>
      <c r="G7" s="66" t="s">
        <v>80</v>
      </c>
      <c r="H7" s="70"/>
      <c r="I7" s="71"/>
      <c r="J7" s="71"/>
      <c r="K7" s="71"/>
      <c r="L7" s="71"/>
      <c r="M7" s="71"/>
      <c r="N7" s="72"/>
      <c r="O7" s="73" t="s">
        <v>80</v>
      </c>
      <c r="P7" s="73"/>
    </row>
    <row r="8" spans="1:16" ht="15.75" x14ac:dyDescent="0.25">
      <c r="A8" s="74" t="s">
        <v>81</v>
      </c>
      <c r="B8" s="75"/>
      <c r="C8" s="68"/>
      <c r="D8" s="68"/>
      <c r="E8" s="64"/>
      <c r="F8" s="76"/>
      <c r="G8" s="74" t="s">
        <v>81</v>
      </c>
      <c r="H8" s="76"/>
      <c r="I8" s="77"/>
      <c r="J8" s="77"/>
      <c r="K8" s="77"/>
      <c r="L8" s="77"/>
      <c r="M8" s="77"/>
      <c r="N8" s="72"/>
      <c r="O8" s="73" t="s">
        <v>80</v>
      </c>
      <c r="P8" s="73" t="s">
        <v>81</v>
      </c>
    </row>
    <row r="9" spans="1:16" ht="15.75" x14ac:dyDescent="0.25">
      <c r="A9" s="78" t="s">
        <v>83</v>
      </c>
      <c r="B9" s="79"/>
      <c r="C9" s="80">
        <v>1</v>
      </c>
      <c r="D9" s="80" t="s">
        <v>2229</v>
      </c>
      <c r="E9" s="64"/>
      <c r="F9" s="81">
        <v>1</v>
      </c>
      <c r="G9" s="78" t="s">
        <v>83</v>
      </c>
      <c r="H9" s="81">
        <v>1</v>
      </c>
      <c r="I9" s="79" t="s">
        <v>85</v>
      </c>
      <c r="J9" s="82" t="s">
        <v>2230</v>
      </c>
      <c r="K9" s="82" t="s">
        <v>2230</v>
      </c>
      <c r="L9" s="82" t="s">
        <v>2230</v>
      </c>
      <c r="M9" s="82" t="s">
        <v>2230</v>
      </c>
      <c r="N9" s="83"/>
      <c r="O9" s="73" t="s">
        <v>80</v>
      </c>
      <c r="P9" s="73" t="s">
        <v>81</v>
      </c>
    </row>
    <row r="10" spans="1:16" ht="15.75" x14ac:dyDescent="0.25">
      <c r="A10" s="78" t="s">
        <v>97</v>
      </c>
      <c r="B10" s="79"/>
      <c r="C10" s="80">
        <v>2</v>
      </c>
      <c r="D10" s="80" t="s">
        <v>2231</v>
      </c>
      <c r="E10" s="64"/>
      <c r="F10" s="81">
        <v>2</v>
      </c>
      <c r="G10" s="78" t="s">
        <v>97</v>
      </c>
      <c r="H10" s="81">
        <v>2</v>
      </c>
      <c r="I10" s="79" t="s">
        <v>85</v>
      </c>
      <c r="J10" s="82" t="s">
        <v>2230</v>
      </c>
      <c r="K10" s="82" t="s">
        <v>2230</v>
      </c>
      <c r="L10" s="82" t="s">
        <v>2230</v>
      </c>
      <c r="M10" s="82"/>
      <c r="N10" s="83"/>
      <c r="O10" s="73" t="s">
        <v>80</v>
      </c>
      <c r="P10" s="73" t="s">
        <v>81</v>
      </c>
    </row>
    <row r="11" spans="1:16" ht="15.75" x14ac:dyDescent="0.25">
      <c r="A11" s="78" t="s">
        <v>2232</v>
      </c>
      <c r="B11" s="79"/>
      <c r="C11" s="80"/>
      <c r="D11" s="80"/>
      <c r="E11" s="64"/>
      <c r="F11" s="81">
        <v>3</v>
      </c>
      <c r="G11" s="78" t="s">
        <v>2232</v>
      </c>
      <c r="H11" s="81">
        <v>3</v>
      </c>
      <c r="I11" s="79" t="s">
        <v>2233</v>
      </c>
      <c r="J11" s="82" t="s">
        <v>2230</v>
      </c>
      <c r="K11" s="82" t="s">
        <v>2230</v>
      </c>
      <c r="L11" s="82" t="s">
        <v>2230</v>
      </c>
      <c r="M11" s="82"/>
      <c r="N11" s="83"/>
      <c r="O11" s="73" t="s">
        <v>80</v>
      </c>
      <c r="P11" s="73" t="s">
        <v>81</v>
      </c>
    </row>
    <row r="12" spans="1:16" ht="15.75" x14ac:dyDescent="0.25">
      <c r="A12" s="78" t="s">
        <v>2234</v>
      </c>
      <c r="B12" s="79"/>
      <c r="C12" s="80">
        <v>3</v>
      </c>
      <c r="D12" s="80" t="s">
        <v>2235</v>
      </c>
      <c r="E12" s="64"/>
      <c r="F12" s="81">
        <v>4</v>
      </c>
      <c r="G12" s="78" t="s">
        <v>2234</v>
      </c>
      <c r="H12" s="81">
        <v>4</v>
      </c>
      <c r="I12" s="79" t="s">
        <v>85</v>
      </c>
      <c r="J12" s="82" t="s">
        <v>2230</v>
      </c>
      <c r="K12" s="82" t="s">
        <v>2230</v>
      </c>
      <c r="L12" s="82"/>
      <c r="M12" s="82"/>
      <c r="N12" s="83"/>
      <c r="O12" s="73" t="s">
        <v>80</v>
      </c>
      <c r="P12" s="73" t="s">
        <v>81</v>
      </c>
    </row>
    <row r="13" spans="1:16" ht="38.25" x14ac:dyDescent="0.25">
      <c r="A13" s="78" t="s">
        <v>118</v>
      </c>
      <c r="B13" s="79" t="s">
        <v>2236</v>
      </c>
      <c r="C13" s="80">
        <v>4</v>
      </c>
      <c r="D13" s="80" t="s">
        <v>118</v>
      </c>
      <c r="E13" s="64"/>
      <c r="F13" s="81">
        <v>5</v>
      </c>
      <c r="G13" s="78" t="s">
        <v>118</v>
      </c>
      <c r="H13" s="81">
        <v>5</v>
      </c>
      <c r="I13" s="79" t="s">
        <v>85</v>
      </c>
      <c r="J13" s="82" t="s">
        <v>2230</v>
      </c>
      <c r="K13" s="82" t="s">
        <v>2230</v>
      </c>
      <c r="L13" s="82" t="s">
        <v>2230</v>
      </c>
      <c r="M13" s="82" t="s">
        <v>2230</v>
      </c>
      <c r="N13" s="83" t="s">
        <v>2236</v>
      </c>
      <c r="O13" s="73" t="s">
        <v>80</v>
      </c>
      <c r="P13" s="73" t="s">
        <v>81</v>
      </c>
    </row>
    <row r="14" spans="1:16" ht="15.75" x14ac:dyDescent="0.25">
      <c r="A14" s="78" t="s">
        <v>2237</v>
      </c>
      <c r="B14" s="79"/>
      <c r="C14" s="80">
        <v>5</v>
      </c>
      <c r="D14" s="80" t="s">
        <v>2238</v>
      </c>
      <c r="E14" s="64"/>
      <c r="F14" s="81">
        <v>6</v>
      </c>
      <c r="G14" s="78" t="s">
        <v>2237</v>
      </c>
      <c r="H14" s="81">
        <v>6</v>
      </c>
      <c r="I14" s="79" t="s">
        <v>85</v>
      </c>
      <c r="J14" s="82" t="s">
        <v>2230</v>
      </c>
      <c r="K14" s="82" t="s">
        <v>2230</v>
      </c>
      <c r="L14" s="82" t="s">
        <v>2230</v>
      </c>
      <c r="M14" s="82"/>
      <c r="N14" s="83"/>
      <c r="O14" s="73" t="s">
        <v>80</v>
      </c>
      <c r="P14" s="73" t="s">
        <v>81</v>
      </c>
    </row>
    <row r="15" spans="1:16" ht="15.75" x14ac:dyDescent="0.25">
      <c r="A15" s="78" t="s">
        <v>2239</v>
      </c>
      <c r="B15" s="79"/>
      <c r="C15" s="80">
        <v>6</v>
      </c>
      <c r="D15" s="80" t="s">
        <v>2240</v>
      </c>
      <c r="E15" s="64"/>
      <c r="F15" s="81">
        <v>7</v>
      </c>
      <c r="G15" s="78" t="s">
        <v>2239</v>
      </c>
      <c r="H15" s="81">
        <v>7</v>
      </c>
      <c r="I15" s="79" t="s">
        <v>85</v>
      </c>
      <c r="J15" s="82" t="s">
        <v>2230</v>
      </c>
      <c r="K15" s="82" t="s">
        <v>2230</v>
      </c>
      <c r="L15" s="82" t="s">
        <v>2230</v>
      </c>
      <c r="M15" s="82"/>
      <c r="N15" s="83"/>
      <c r="O15" s="73" t="s">
        <v>80</v>
      </c>
      <c r="P15" s="73" t="s">
        <v>81</v>
      </c>
    </row>
    <row r="16" spans="1:16" ht="15.75" x14ac:dyDescent="0.25">
      <c r="A16" s="78" t="s">
        <v>2241</v>
      </c>
      <c r="B16" s="79"/>
      <c r="C16" s="80">
        <v>8</v>
      </c>
      <c r="D16" s="80" t="s">
        <v>2242</v>
      </c>
      <c r="E16" s="64"/>
      <c r="F16" s="81">
        <v>8</v>
      </c>
      <c r="G16" s="78" t="s">
        <v>2241</v>
      </c>
      <c r="H16" s="81">
        <v>8</v>
      </c>
      <c r="I16" s="79" t="s">
        <v>2243</v>
      </c>
      <c r="J16" s="82" t="s">
        <v>2230</v>
      </c>
      <c r="K16" s="82" t="s">
        <v>2230</v>
      </c>
      <c r="L16" s="82" t="s">
        <v>2230</v>
      </c>
      <c r="M16" s="82"/>
      <c r="N16" s="83"/>
      <c r="O16" s="73" t="s">
        <v>80</v>
      </c>
      <c r="P16" s="73" t="s">
        <v>81</v>
      </c>
    </row>
    <row r="17" spans="1:16" ht="15.75" x14ac:dyDescent="0.25">
      <c r="A17" s="78" t="s">
        <v>2244</v>
      </c>
      <c r="B17" s="79"/>
      <c r="C17" s="80">
        <v>9</v>
      </c>
      <c r="D17" s="80" t="s">
        <v>2245</v>
      </c>
      <c r="E17" s="64"/>
      <c r="F17" s="81">
        <v>9</v>
      </c>
      <c r="G17" s="78" t="s">
        <v>2244</v>
      </c>
      <c r="H17" s="81">
        <v>9</v>
      </c>
      <c r="I17" s="79" t="s">
        <v>2243</v>
      </c>
      <c r="J17" s="82" t="s">
        <v>2230</v>
      </c>
      <c r="K17" s="82" t="s">
        <v>2230</v>
      </c>
      <c r="L17" s="82" t="s">
        <v>2230</v>
      </c>
      <c r="M17" s="82"/>
      <c r="N17" s="83"/>
      <c r="O17" s="73" t="s">
        <v>80</v>
      </c>
      <c r="P17" s="73" t="s">
        <v>81</v>
      </c>
    </row>
    <row r="18" spans="1:16" ht="15.75" x14ac:dyDescent="0.25">
      <c r="A18" s="78" t="s">
        <v>2246</v>
      </c>
      <c r="B18" s="79"/>
      <c r="C18" s="80">
        <v>10</v>
      </c>
      <c r="D18" s="80" t="s">
        <v>2247</v>
      </c>
      <c r="E18" s="64"/>
      <c r="F18" s="81">
        <v>10</v>
      </c>
      <c r="G18" s="78" t="s">
        <v>2246</v>
      </c>
      <c r="H18" s="81">
        <v>10</v>
      </c>
      <c r="I18" s="79" t="s">
        <v>85</v>
      </c>
      <c r="J18" s="82" t="s">
        <v>2230</v>
      </c>
      <c r="K18" s="82" t="s">
        <v>2230</v>
      </c>
      <c r="L18" s="82" t="s">
        <v>2230</v>
      </c>
      <c r="M18" s="82"/>
      <c r="N18" s="83"/>
      <c r="O18" s="73" t="s">
        <v>80</v>
      </c>
      <c r="P18" s="73" t="s">
        <v>81</v>
      </c>
    </row>
    <row r="19" spans="1:16" ht="15.75" x14ac:dyDescent="0.25">
      <c r="A19" s="78" t="s">
        <v>2248</v>
      </c>
      <c r="B19" s="79"/>
      <c r="C19" s="80">
        <v>11</v>
      </c>
      <c r="D19" s="80" t="s">
        <v>2249</v>
      </c>
      <c r="E19" s="64"/>
      <c r="F19" s="81">
        <v>11</v>
      </c>
      <c r="G19" s="78" t="s">
        <v>2248</v>
      </c>
      <c r="H19" s="81">
        <v>11</v>
      </c>
      <c r="I19" s="79" t="s">
        <v>85</v>
      </c>
      <c r="J19" s="82" t="s">
        <v>2230</v>
      </c>
      <c r="K19" s="82" t="s">
        <v>2230</v>
      </c>
      <c r="L19" s="82"/>
      <c r="M19" s="82"/>
      <c r="N19" s="83"/>
      <c r="O19" s="73" t="s">
        <v>80</v>
      </c>
      <c r="P19" s="73" t="s">
        <v>81</v>
      </c>
    </row>
    <row r="20" spans="1:16" ht="31.5" x14ac:dyDescent="0.25">
      <c r="A20" s="84" t="s">
        <v>130</v>
      </c>
      <c r="B20" s="79"/>
      <c r="C20" s="80">
        <v>12</v>
      </c>
      <c r="D20" s="80" t="s">
        <v>2250</v>
      </c>
      <c r="E20" s="64"/>
      <c r="F20" s="85">
        <v>12</v>
      </c>
      <c r="G20" s="84" t="s">
        <v>130</v>
      </c>
      <c r="H20" s="85">
        <v>12</v>
      </c>
      <c r="I20" s="79" t="s">
        <v>2251</v>
      </c>
      <c r="J20" s="82" t="s">
        <v>2230</v>
      </c>
      <c r="K20" s="82" t="s">
        <v>2230</v>
      </c>
      <c r="L20" s="82" t="s">
        <v>2230</v>
      </c>
      <c r="M20" s="82" t="s">
        <v>2230</v>
      </c>
      <c r="N20" s="83"/>
      <c r="O20" s="73" t="s">
        <v>80</v>
      </c>
      <c r="P20" s="73" t="s">
        <v>81</v>
      </c>
    </row>
    <row r="21" spans="1:16" ht="15.75" x14ac:dyDescent="0.25">
      <c r="A21" s="84"/>
      <c r="B21" s="79"/>
      <c r="C21" s="80">
        <v>12</v>
      </c>
      <c r="D21" s="80" t="s">
        <v>2250</v>
      </c>
      <c r="E21" s="86"/>
      <c r="F21" s="85">
        <v>12</v>
      </c>
      <c r="G21" s="84" t="s">
        <v>130</v>
      </c>
      <c r="H21" s="85">
        <v>12</v>
      </c>
      <c r="I21" s="79" t="s">
        <v>1364</v>
      </c>
      <c r="J21" s="82" t="s">
        <v>2230</v>
      </c>
      <c r="K21" s="82" t="s">
        <v>2230</v>
      </c>
      <c r="L21" s="82" t="s">
        <v>2230</v>
      </c>
      <c r="M21" s="82"/>
      <c r="N21" s="83"/>
      <c r="O21" s="73" t="s">
        <v>80</v>
      </c>
      <c r="P21" s="73" t="s">
        <v>81</v>
      </c>
    </row>
    <row r="22" spans="1:16" ht="15.75" x14ac:dyDescent="0.25">
      <c r="A22" s="78" t="s">
        <v>143</v>
      </c>
      <c r="B22" s="79"/>
      <c r="C22" s="80">
        <v>13</v>
      </c>
      <c r="D22" s="80" t="s">
        <v>2252</v>
      </c>
      <c r="E22" s="64"/>
      <c r="F22" s="81">
        <v>13</v>
      </c>
      <c r="G22" s="78" t="s">
        <v>143</v>
      </c>
      <c r="H22" s="81">
        <v>13</v>
      </c>
      <c r="I22" s="79" t="s">
        <v>85</v>
      </c>
      <c r="J22" s="82" t="s">
        <v>2230</v>
      </c>
      <c r="K22" s="82" t="s">
        <v>2230</v>
      </c>
      <c r="L22" s="82" t="s">
        <v>2230</v>
      </c>
      <c r="M22" s="82" t="s">
        <v>2230</v>
      </c>
      <c r="N22" s="83"/>
      <c r="O22" s="73" t="s">
        <v>80</v>
      </c>
      <c r="P22" s="73" t="s">
        <v>81</v>
      </c>
    </row>
    <row r="23" spans="1:16" ht="15.75" x14ac:dyDescent="0.25">
      <c r="A23" s="78" t="s">
        <v>2253</v>
      </c>
      <c r="B23" s="79"/>
      <c r="C23" s="80">
        <v>14</v>
      </c>
      <c r="D23" s="80" t="s">
        <v>2254</v>
      </c>
      <c r="E23" s="64"/>
      <c r="F23" s="81">
        <v>14</v>
      </c>
      <c r="G23" s="78" t="s">
        <v>2253</v>
      </c>
      <c r="H23" s="81">
        <v>14</v>
      </c>
      <c r="I23" s="79" t="s">
        <v>614</v>
      </c>
      <c r="J23" s="82" t="s">
        <v>2230</v>
      </c>
      <c r="K23" s="82" t="s">
        <v>2230</v>
      </c>
      <c r="L23" s="82" t="s">
        <v>2230</v>
      </c>
      <c r="M23" s="82" t="s">
        <v>2230</v>
      </c>
      <c r="N23" s="83"/>
      <c r="O23" s="73" t="s">
        <v>80</v>
      </c>
      <c r="P23" s="73" t="s">
        <v>81</v>
      </c>
    </row>
    <row r="24" spans="1:16" ht="15.75" x14ac:dyDescent="0.25">
      <c r="A24" s="78" t="s">
        <v>150</v>
      </c>
      <c r="B24" s="79"/>
      <c r="C24" s="80">
        <v>15</v>
      </c>
      <c r="D24" s="80" t="s">
        <v>2255</v>
      </c>
      <c r="E24" s="64"/>
      <c r="F24" s="81">
        <v>15</v>
      </c>
      <c r="G24" s="78" t="s">
        <v>150</v>
      </c>
      <c r="H24" s="81">
        <v>15</v>
      </c>
      <c r="I24" s="79" t="s">
        <v>85</v>
      </c>
      <c r="J24" s="82" t="s">
        <v>2230</v>
      </c>
      <c r="K24" s="82" t="s">
        <v>2230</v>
      </c>
      <c r="L24" s="82" t="s">
        <v>2230</v>
      </c>
      <c r="M24" s="82"/>
      <c r="N24" s="83"/>
      <c r="O24" s="73" t="s">
        <v>80</v>
      </c>
      <c r="P24" s="73" t="s">
        <v>81</v>
      </c>
    </row>
    <row r="25" spans="1:16" ht="15.75" x14ac:dyDescent="0.25">
      <c r="A25" s="78" t="s">
        <v>156</v>
      </c>
      <c r="B25" s="79"/>
      <c r="C25" s="80">
        <v>16</v>
      </c>
      <c r="D25" s="80" t="s">
        <v>2256</v>
      </c>
      <c r="E25" s="64"/>
      <c r="F25" s="81">
        <v>16</v>
      </c>
      <c r="G25" s="78" t="s">
        <v>156</v>
      </c>
      <c r="H25" s="81">
        <v>16</v>
      </c>
      <c r="I25" s="79" t="s">
        <v>85</v>
      </c>
      <c r="J25" s="82" t="s">
        <v>2230</v>
      </c>
      <c r="K25" s="82" t="s">
        <v>2230</v>
      </c>
      <c r="L25" s="82" t="s">
        <v>2230</v>
      </c>
      <c r="M25" s="82"/>
      <c r="N25" s="83"/>
      <c r="O25" s="73" t="s">
        <v>80</v>
      </c>
      <c r="P25" s="73" t="s">
        <v>81</v>
      </c>
    </row>
    <row r="26" spans="1:16" ht="31.5" x14ac:dyDescent="0.25">
      <c r="A26" s="78" t="s">
        <v>2257</v>
      </c>
      <c r="B26" s="79"/>
      <c r="C26" s="80">
        <v>17</v>
      </c>
      <c r="D26" s="80" t="s">
        <v>2258</v>
      </c>
      <c r="E26" s="64"/>
      <c r="F26" s="81">
        <v>17</v>
      </c>
      <c r="G26" s="78" t="s">
        <v>2257</v>
      </c>
      <c r="H26" s="81">
        <v>17</v>
      </c>
      <c r="I26" s="79" t="s">
        <v>2259</v>
      </c>
      <c r="J26" s="82" t="s">
        <v>2230</v>
      </c>
      <c r="K26" s="82" t="s">
        <v>2230</v>
      </c>
      <c r="L26" s="82" t="s">
        <v>2230</v>
      </c>
      <c r="M26" s="82" t="s">
        <v>2230</v>
      </c>
      <c r="N26" s="83"/>
      <c r="O26" s="73" t="s">
        <v>80</v>
      </c>
      <c r="P26" s="73" t="s">
        <v>81</v>
      </c>
    </row>
    <row r="27" spans="1:16" ht="15.75" x14ac:dyDescent="0.25">
      <c r="A27" s="78" t="s">
        <v>2260</v>
      </c>
      <c r="B27" s="79"/>
      <c r="C27" s="80">
        <v>18</v>
      </c>
      <c r="D27" s="80" t="s">
        <v>2261</v>
      </c>
      <c r="E27" s="64"/>
      <c r="F27" s="81">
        <v>18</v>
      </c>
      <c r="G27" s="78" t="s">
        <v>2260</v>
      </c>
      <c r="H27" s="81">
        <v>18</v>
      </c>
      <c r="I27" s="79" t="s">
        <v>85</v>
      </c>
      <c r="J27" s="82" t="s">
        <v>2230</v>
      </c>
      <c r="K27" s="82" t="s">
        <v>2230</v>
      </c>
      <c r="L27" s="82" t="s">
        <v>2230</v>
      </c>
      <c r="M27" s="82"/>
      <c r="N27" s="83"/>
      <c r="O27" s="73" t="s">
        <v>80</v>
      </c>
      <c r="P27" s="73" t="s">
        <v>81</v>
      </c>
    </row>
    <row r="28" spans="1:16" ht="15.75" x14ac:dyDescent="0.25">
      <c r="A28" s="78" t="s">
        <v>168</v>
      </c>
      <c r="B28" s="79"/>
      <c r="C28" s="80">
        <v>19</v>
      </c>
      <c r="D28" s="80" t="s">
        <v>2262</v>
      </c>
      <c r="E28" s="64"/>
      <c r="F28" s="81">
        <v>19</v>
      </c>
      <c r="G28" s="78" t="s">
        <v>168</v>
      </c>
      <c r="H28" s="81">
        <v>19</v>
      </c>
      <c r="I28" s="79" t="s">
        <v>85</v>
      </c>
      <c r="J28" s="82" t="s">
        <v>2230</v>
      </c>
      <c r="K28" s="82" t="s">
        <v>2230</v>
      </c>
      <c r="L28" s="82" t="s">
        <v>2230</v>
      </c>
      <c r="M28" s="82" t="s">
        <v>2230</v>
      </c>
      <c r="N28" s="83"/>
      <c r="O28" s="73" t="s">
        <v>80</v>
      </c>
      <c r="P28" s="73" t="s">
        <v>81</v>
      </c>
    </row>
    <row r="29" spans="1:16" ht="31.5" x14ac:dyDescent="0.25">
      <c r="A29" s="78" t="s">
        <v>178</v>
      </c>
      <c r="B29" s="79"/>
      <c r="C29" s="80">
        <v>20</v>
      </c>
      <c r="D29" s="80" t="s">
        <v>2263</v>
      </c>
      <c r="E29" s="64"/>
      <c r="F29" s="81">
        <v>20</v>
      </c>
      <c r="G29" s="78" t="s">
        <v>178</v>
      </c>
      <c r="H29" s="81">
        <v>20</v>
      </c>
      <c r="I29" s="79" t="s">
        <v>2264</v>
      </c>
      <c r="J29" s="82" t="s">
        <v>2230</v>
      </c>
      <c r="K29" s="82" t="s">
        <v>2230</v>
      </c>
      <c r="L29" s="82"/>
      <c r="M29" s="82"/>
      <c r="N29" s="83"/>
      <c r="O29" s="73" t="s">
        <v>80</v>
      </c>
      <c r="P29" s="73" t="s">
        <v>81</v>
      </c>
    </row>
    <row r="30" spans="1:16" ht="15.75" x14ac:dyDescent="0.25">
      <c r="A30" s="78" t="s">
        <v>188</v>
      </c>
      <c r="B30" s="79"/>
      <c r="C30" s="80">
        <v>21</v>
      </c>
      <c r="D30" s="80" t="s">
        <v>2265</v>
      </c>
      <c r="E30" s="64"/>
      <c r="F30" s="81">
        <v>21</v>
      </c>
      <c r="G30" s="78" t="s">
        <v>188</v>
      </c>
      <c r="H30" s="81">
        <v>21</v>
      </c>
      <c r="I30" s="79" t="s">
        <v>85</v>
      </c>
      <c r="J30" s="82" t="s">
        <v>2230</v>
      </c>
      <c r="K30" s="82" t="s">
        <v>2230</v>
      </c>
      <c r="L30" s="82" t="s">
        <v>2230</v>
      </c>
      <c r="M30" s="82"/>
      <c r="N30" s="83"/>
      <c r="O30" s="73" t="s">
        <v>80</v>
      </c>
      <c r="P30" s="73" t="s">
        <v>81</v>
      </c>
    </row>
    <row r="31" spans="1:16" ht="15.75" x14ac:dyDescent="0.25">
      <c r="A31" s="78" t="s">
        <v>2266</v>
      </c>
      <c r="B31" s="79"/>
      <c r="C31" s="80"/>
      <c r="D31" s="80"/>
      <c r="E31" s="64"/>
      <c r="F31" s="81">
        <v>22</v>
      </c>
      <c r="G31" s="78" t="s">
        <v>2266</v>
      </c>
      <c r="H31" s="81">
        <v>22</v>
      </c>
      <c r="I31" s="79" t="s">
        <v>85</v>
      </c>
      <c r="J31" s="82" t="s">
        <v>2230</v>
      </c>
      <c r="K31" s="82" t="s">
        <v>2230</v>
      </c>
      <c r="L31" s="82" t="s">
        <v>2230</v>
      </c>
      <c r="M31" s="82"/>
      <c r="N31" s="83"/>
      <c r="O31" s="73" t="s">
        <v>80</v>
      </c>
      <c r="P31" s="73" t="s">
        <v>81</v>
      </c>
    </row>
    <row r="32" spans="1:16" ht="31.5" x14ac:dyDescent="0.25">
      <c r="A32" s="78" t="s">
        <v>2267</v>
      </c>
      <c r="B32" s="79"/>
      <c r="C32" s="80">
        <v>22</v>
      </c>
      <c r="D32" s="80" t="s">
        <v>2268</v>
      </c>
      <c r="E32" s="64"/>
      <c r="F32" s="81">
        <v>23</v>
      </c>
      <c r="G32" s="78" t="s">
        <v>2267</v>
      </c>
      <c r="H32" s="81">
        <v>23</v>
      </c>
      <c r="I32" s="79" t="s">
        <v>2269</v>
      </c>
      <c r="J32" s="82" t="s">
        <v>2230</v>
      </c>
      <c r="K32" s="82" t="s">
        <v>2230</v>
      </c>
      <c r="L32" s="82" t="s">
        <v>2230</v>
      </c>
      <c r="M32" s="82"/>
      <c r="N32" s="83"/>
      <c r="O32" s="73" t="s">
        <v>80</v>
      </c>
      <c r="P32" s="73" t="s">
        <v>81</v>
      </c>
    </row>
    <row r="33" spans="1:16" ht="15.75" x14ac:dyDescent="0.25">
      <c r="A33" s="78" t="s">
        <v>2270</v>
      </c>
      <c r="B33" s="79"/>
      <c r="C33" s="80">
        <v>23</v>
      </c>
      <c r="D33" s="80" t="s">
        <v>2271</v>
      </c>
      <c r="E33" s="64"/>
      <c r="F33" s="81">
        <v>24</v>
      </c>
      <c r="G33" s="78" t="s">
        <v>2270</v>
      </c>
      <c r="H33" s="81">
        <v>24</v>
      </c>
      <c r="I33" s="79" t="s">
        <v>85</v>
      </c>
      <c r="J33" s="82" t="s">
        <v>2230</v>
      </c>
      <c r="K33" s="82" t="s">
        <v>2230</v>
      </c>
      <c r="L33" s="82" t="s">
        <v>2230</v>
      </c>
      <c r="M33" s="82"/>
      <c r="N33" s="83"/>
      <c r="O33" s="73" t="s">
        <v>80</v>
      </c>
      <c r="P33" s="73" t="s">
        <v>81</v>
      </c>
    </row>
    <row r="34" spans="1:16" ht="15.75" x14ac:dyDescent="0.25">
      <c r="A34" s="78" t="s">
        <v>2272</v>
      </c>
      <c r="B34" s="79"/>
      <c r="C34" s="80">
        <v>24</v>
      </c>
      <c r="D34" s="80" t="s">
        <v>2273</v>
      </c>
      <c r="E34" s="64"/>
      <c r="F34" s="81">
        <v>25</v>
      </c>
      <c r="G34" s="78" t="s">
        <v>2272</v>
      </c>
      <c r="H34" s="81">
        <v>25</v>
      </c>
      <c r="I34" s="79" t="s">
        <v>85</v>
      </c>
      <c r="J34" s="82" t="s">
        <v>2230</v>
      </c>
      <c r="K34" s="82" t="s">
        <v>2230</v>
      </c>
      <c r="L34" s="82" t="s">
        <v>2230</v>
      </c>
      <c r="M34" s="82"/>
      <c r="N34" s="83"/>
      <c r="O34" s="73" t="s">
        <v>80</v>
      </c>
      <c r="P34" s="73" t="s">
        <v>81</v>
      </c>
    </row>
    <row r="35" spans="1:16" ht="15.75" x14ac:dyDescent="0.25">
      <c r="A35" s="74" t="s">
        <v>198</v>
      </c>
      <c r="B35" s="75"/>
      <c r="C35" s="68"/>
      <c r="D35" s="68"/>
      <c r="E35" s="64"/>
      <c r="F35" s="76"/>
      <c r="G35" s="74" t="s">
        <v>198</v>
      </c>
      <c r="H35" s="76"/>
      <c r="I35" s="77"/>
      <c r="J35" s="77"/>
      <c r="K35" s="77"/>
      <c r="L35" s="77"/>
      <c r="M35" s="77"/>
      <c r="N35" s="72"/>
      <c r="O35" s="73" t="s">
        <v>80</v>
      </c>
      <c r="P35" s="73" t="s">
        <v>198</v>
      </c>
    </row>
    <row r="36" spans="1:16" ht="15.75" x14ac:dyDescent="0.25">
      <c r="A36" s="78" t="s">
        <v>2274</v>
      </c>
      <c r="B36" s="79"/>
      <c r="C36" s="80">
        <v>826</v>
      </c>
      <c r="D36" s="80" t="s">
        <v>2275</v>
      </c>
      <c r="E36" s="64"/>
      <c r="F36" s="81">
        <v>26</v>
      </c>
      <c r="G36" s="78" t="s">
        <v>2274</v>
      </c>
      <c r="H36" s="81">
        <v>26</v>
      </c>
      <c r="I36" s="79" t="s">
        <v>85</v>
      </c>
      <c r="J36" s="82" t="s">
        <v>2230</v>
      </c>
      <c r="K36" s="82" t="s">
        <v>2230</v>
      </c>
      <c r="L36" s="82" t="s">
        <v>2230</v>
      </c>
      <c r="M36" s="82"/>
      <c r="N36" s="83"/>
      <c r="O36" s="73" t="s">
        <v>80</v>
      </c>
      <c r="P36" s="73" t="s">
        <v>198</v>
      </c>
    </row>
    <row r="37" spans="1:16" ht="15.75" x14ac:dyDescent="0.25">
      <c r="A37" s="78" t="s">
        <v>202</v>
      </c>
      <c r="B37" s="79"/>
      <c r="C37" s="80">
        <v>832</v>
      </c>
      <c r="D37" s="80" t="s">
        <v>2276</v>
      </c>
      <c r="E37" s="64"/>
      <c r="F37" s="81">
        <v>27</v>
      </c>
      <c r="G37" s="78" t="s">
        <v>202</v>
      </c>
      <c r="H37" s="81">
        <v>27</v>
      </c>
      <c r="I37" s="79" t="s">
        <v>2277</v>
      </c>
      <c r="J37" s="82" t="s">
        <v>2230</v>
      </c>
      <c r="K37" s="82" t="s">
        <v>2230</v>
      </c>
      <c r="L37" s="82" t="s">
        <v>2230</v>
      </c>
      <c r="M37" s="82"/>
      <c r="N37" s="83"/>
      <c r="O37" s="73" t="s">
        <v>80</v>
      </c>
      <c r="P37" s="73" t="s">
        <v>198</v>
      </c>
    </row>
    <row r="38" spans="1:16" ht="15.75" x14ac:dyDescent="0.25">
      <c r="A38" s="87" t="s">
        <v>2278</v>
      </c>
      <c r="B38" s="79"/>
      <c r="C38" s="80">
        <v>834</v>
      </c>
      <c r="D38" s="80" t="s">
        <v>2279</v>
      </c>
      <c r="E38" s="64"/>
      <c r="F38" s="81">
        <v>28</v>
      </c>
      <c r="G38" s="87" t="s">
        <v>2278</v>
      </c>
      <c r="H38" s="81">
        <v>28</v>
      </c>
      <c r="I38" s="88" t="s">
        <v>85</v>
      </c>
      <c r="J38" s="89" t="s">
        <v>2230</v>
      </c>
      <c r="K38" s="89" t="s">
        <v>2230</v>
      </c>
      <c r="L38" s="89" t="s">
        <v>2230</v>
      </c>
      <c r="M38" s="89"/>
      <c r="N38" s="83"/>
      <c r="O38" s="73" t="s">
        <v>80</v>
      </c>
      <c r="P38" s="73" t="s">
        <v>198</v>
      </c>
    </row>
    <row r="39" spans="1:16" ht="15.75" x14ac:dyDescent="0.25">
      <c r="A39" s="78" t="s">
        <v>209</v>
      </c>
      <c r="B39" s="79"/>
      <c r="C39" s="80">
        <v>835</v>
      </c>
      <c r="D39" s="80" t="s">
        <v>2280</v>
      </c>
      <c r="E39" s="64"/>
      <c r="F39" s="81">
        <v>29</v>
      </c>
      <c r="G39" s="78" t="s">
        <v>209</v>
      </c>
      <c r="H39" s="81">
        <v>29</v>
      </c>
      <c r="I39" s="79" t="s">
        <v>85</v>
      </c>
      <c r="J39" s="82" t="s">
        <v>2230</v>
      </c>
      <c r="K39" s="82" t="s">
        <v>2230</v>
      </c>
      <c r="L39" s="82" t="s">
        <v>2230</v>
      </c>
      <c r="M39" s="82"/>
      <c r="N39" s="83"/>
      <c r="O39" s="73" t="s">
        <v>80</v>
      </c>
      <c r="P39" s="73" t="s">
        <v>198</v>
      </c>
    </row>
    <row r="40" spans="1:16" ht="15.75" x14ac:dyDescent="0.25">
      <c r="A40" s="78" t="s">
        <v>220</v>
      </c>
      <c r="B40" s="79"/>
      <c r="C40" s="80">
        <v>838</v>
      </c>
      <c r="D40" s="80" t="s">
        <v>2281</v>
      </c>
      <c r="E40" s="64"/>
      <c r="F40" s="81">
        <v>30</v>
      </c>
      <c r="G40" s="78" t="s">
        <v>220</v>
      </c>
      <c r="H40" s="81">
        <v>30</v>
      </c>
      <c r="I40" s="79" t="s">
        <v>85</v>
      </c>
      <c r="J40" s="82" t="s">
        <v>2230</v>
      </c>
      <c r="K40" s="82" t="s">
        <v>2230</v>
      </c>
      <c r="L40" s="82" t="s">
        <v>2230</v>
      </c>
      <c r="M40" s="82"/>
      <c r="N40" s="83"/>
      <c r="O40" s="73" t="s">
        <v>80</v>
      </c>
      <c r="P40" s="73" t="s">
        <v>198</v>
      </c>
    </row>
    <row r="41" spans="1:16" ht="15.75" x14ac:dyDescent="0.25">
      <c r="A41" s="78" t="s">
        <v>230</v>
      </c>
      <c r="B41" s="79"/>
      <c r="C41" s="80">
        <v>839</v>
      </c>
      <c r="D41" s="80" t="s">
        <v>2282</v>
      </c>
      <c r="E41" s="64"/>
      <c r="F41" s="81">
        <v>31</v>
      </c>
      <c r="G41" s="78" t="s">
        <v>230</v>
      </c>
      <c r="H41" s="81">
        <v>31</v>
      </c>
      <c r="I41" s="79" t="s">
        <v>85</v>
      </c>
      <c r="J41" s="82" t="s">
        <v>2230</v>
      </c>
      <c r="K41" s="82" t="s">
        <v>2230</v>
      </c>
      <c r="L41" s="82" t="s">
        <v>2230</v>
      </c>
      <c r="M41" s="82"/>
      <c r="N41" s="83"/>
      <c r="O41" s="73" t="s">
        <v>80</v>
      </c>
      <c r="P41" s="73" t="s">
        <v>198</v>
      </c>
    </row>
    <row r="42" spans="1:16" ht="15.75" x14ac:dyDescent="0.25">
      <c r="A42" s="78" t="s">
        <v>2283</v>
      </c>
      <c r="B42" s="79"/>
      <c r="C42" s="80">
        <v>843</v>
      </c>
      <c r="D42" s="80" t="s">
        <v>2284</v>
      </c>
      <c r="E42" s="64"/>
      <c r="F42" s="81">
        <v>32</v>
      </c>
      <c r="G42" s="78" t="s">
        <v>2283</v>
      </c>
      <c r="H42" s="81">
        <v>32</v>
      </c>
      <c r="I42" s="79" t="s">
        <v>85</v>
      </c>
      <c r="J42" s="82" t="s">
        <v>2230</v>
      </c>
      <c r="K42" s="82" t="s">
        <v>2230</v>
      </c>
      <c r="L42" s="82" t="s">
        <v>2230</v>
      </c>
      <c r="M42" s="82"/>
      <c r="N42" s="83"/>
      <c r="O42" s="73" t="s">
        <v>80</v>
      </c>
      <c r="P42" s="73" t="s">
        <v>198</v>
      </c>
    </row>
    <row r="43" spans="1:16" x14ac:dyDescent="0.25">
      <c r="A43" s="66" t="s">
        <v>1096</v>
      </c>
      <c r="B43" s="67"/>
      <c r="C43" s="68"/>
      <c r="D43" s="68"/>
      <c r="E43" s="69" t="s">
        <v>2228</v>
      </c>
      <c r="F43" s="70"/>
      <c r="G43" s="66" t="s">
        <v>1096</v>
      </c>
      <c r="H43" s="70"/>
      <c r="I43" s="71"/>
      <c r="J43" s="71"/>
      <c r="K43" s="71"/>
      <c r="L43" s="71"/>
      <c r="M43" s="71"/>
      <c r="N43" s="72"/>
      <c r="O43" s="73" t="s">
        <v>1096</v>
      </c>
      <c r="P43" s="73"/>
    </row>
    <row r="44" spans="1:16" ht="15.75" x14ac:dyDescent="0.25">
      <c r="A44" s="74" t="s">
        <v>1097</v>
      </c>
      <c r="B44" s="75"/>
      <c r="C44" s="68"/>
      <c r="D44" s="68"/>
      <c r="E44" s="64"/>
      <c r="F44" s="76"/>
      <c r="G44" s="74" t="s">
        <v>1097</v>
      </c>
      <c r="H44" s="76"/>
      <c r="I44" s="77"/>
      <c r="J44" s="77"/>
      <c r="K44" s="77"/>
      <c r="L44" s="77"/>
      <c r="M44" s="77"/>
      <c r="N44" s="72"/>
      <c r="O44" s="73" t="s">
        <v>1096</v>
      </c>
      <c r="P44" s="73" t="s">
        <v>1097</v>
      </c>
    </row>
    <row r="45" spans="1:16" ht="15.75" x14ac:dyDescent="0.25">
      <c r="A45" s="78" t="s">
        <v>2285</v>
      </c>
      <c r="B45" s="79"/>
      <c r="C45" s="80">
        <v>25</v>
      </c>
      <c r="D45" s="80" t="s">
        <v>2286</v>
      </c>
      <c r="E45" s="64"/>
      <c r="F45" s="81">
        <v>33</v>
      </c>
      <c r="G45" s="78" t="s">
        <v>2285</v>
      </c>
      <c r="H45" s="81">
        <v>33</v>
      </c>
      <c r="I45" s="79" t="s">
        <v>252</v>
      </c>
      <c r="J45" s="82" t="s">
        <v>2230</v>
      </c>
      <c r="K45" s="82" t="s">
        <v>2230</v>
      </c>
      <c r="L45" s="82" t="s">
        <v>2230</v>
      </c>
      <c r="M45" s="82"/>
      <c r="N45" s="83"/>
      <c r="O45" s="73" t="s">
        <v>1096</v>
      </c>
      <c r="P45" s="73" t="s">
        <v>1097</v>
      </c>
    </row>
    <row r="46" spans="1:16" ht="15.75" x14ac:dyDescent="0.25">
      <c r="A46" s="78" t="s">
        <v>2287</v>
      </c>
      <c r="B46" s="79"/>
      <c r="C46" s="80">
        <v>27</v>
      </c>
      <c r="D46" s="80" t="s">
        <v>2288</v>
      </c>
      <c r="E46" s="64"/>
      <c r="F46" s="81">
        <v>34</v>
      </c>
      <c r="G46" s="78" t="s">
        <v>2287</v>
      </c>
      <c r="H46" s="81">
        <v>34</v>
      </c>
      <c r="I46" s="79" t="s">
        <v>2277</v>
      </c>
      <c r="J46" s="82" t="s">
        <v>2230</v>
      </c>
      <c r="K46" s="82" t="s">
        <v>2230</v>
      </c>
      <c r="L46" s="82"/>
      <c r="M46" s="82"/>
      <c r="N46" s="83"/>
      <c r="O46" s="73" t="s">
        <v>1096</v>
      </c>
      <c r="P46" s="73" t="s">
        <v>1097</v>
      </c>
    </row>
    <row r="47" spans="1:16" ht="15.75" x14ac:dyDescent="0.25">
      <c r="A47" s="78" t="s">
        <v>2289</v>
      </c>
      <c r="B47" s="79"/>
      <c r="C47" s="80">
        <v>28</v>
      </c>
      <c r="D47" s="80" t="s">
        <v>2290</v>
      </c>
      <c r="E47" s="64"/>
      <c r="F47" s="81">
        <v>35</v>
      </c>
      <c r="G47" s="78" t="s">
        <v>2289</v>
      </c>
      <c r="H47" s="81">
        <v>35</v>
      </c>
      <c r="I47" s="79" t="s">
        <v>252</v>
      </c>
      <c r="J47" s="82" t="s">
        <v>2230</v>
      </c>
      <c r="K47" s="82" t="s">
        <v>2230</v>
      </c>
      <c r="L47" s="82" t="s">
        <v>2230</v>
      </c>
      <c r="M47" s="82"/>
      <c r="N47" s="83"/>
      <c r="O47" s="73" t="s">
        <v>1096</v>
      </c>
      <c r="P47" s="73" t="s">
        <v>1097</v>
      </c>
    </row>
    <row r="48" spans="1:16" ht="15.75" x14ac:dyDescent="0.25">
      <c r="A48" s="78" t="s">
        <v>2291</v>
      </c>
      <c r="B48" s="79"/>
      <c r="C48" s="80">
        <v>29</v>
      </c>
      <c r="D48" s="80" t="s">
        <v>2292</v>
      </c>
      <c r="E48" s="64"/>
      <c r="F48" s="81">
        <v>36</v>
      </c>
      <c r="G48" s="78" t="s">
        <v>2291</v>
      </c>
      <c r="H48" s="81">
        <v>36</v>
      </c>
      <c r="I48" s="79" t="s">
        <v>252</v>
      </c>
      <c r="J48" s="82" t="s">
        <v>2230</v>
      </c>
      <c r="K48" s="82" t="s">
        <v>2230</v>
      </c>
      <c r="L48" s="82" t="s">
        <v>2230</v>
      </c>
      <c r="M48" s="82"/>
      <c r="N48" s="83"/>
      <c r="O48" s="73" t="s">
        <v>1096</v>
      </c>
      <c r="P48" s="73" t="s">
        <v>1097</v>
      </c>
    </row>
    <row r="49" spans="1:16" ht="31.5" x14ac:dyDescent="0.25">
      <c r="A49" s="84" t="s">
        <v>1100</v>
      </c>
      <c r="B49" s="90"/>
      <c r="C49" s="80">
        <v>30</v>
      </c>
      <c r="D49" s="80" t="s">
        <v>2293</v>
      </c>
      <c r="E49" s="64"/>
      <c r="F49" s="85">
        <v>37</v>
      </c>
      <c r="G49" s="84" t="s">
        <v>1100</v>
      </c>
      <c r="H49" s="85">
        <v>37</v>
      </c>
      <c r="I49" s="79" t="s">
        <v>2264</v>
      </c>
      <c r="J49" s="82" t="s">
        <v>2230</v>
      </c>
      <c r="K49" s="82" t="s">
        <v>2230</v>
      </c>
      <c r="L49" s="82" t="s">
        <v>2230</v>
      </c>
      <c r="M49" s="82"/>
      <c r="N49" s="91"/>
      <c r="O49" s="73" t="s">
        <v>1096</v>
      </c>
      <c r="P49" s="73" t="s">
        <v>1097</v>
      </c>
    </row>
    <row r="50" spans="1:16" ht="31.5" x14ac:dyDescent="0.25">
      <c r="A50" s="84"/>
      <c r="B50" s="79"/>
      <c r="C50" s="80">
        <v>30</v>
      </c>
      <c r="D50" s="80" t="s">
        <v>2293</v>
      </c>
      <c r="E50" s="86"/>
      <c r="F50" s="85">
        <v>37</v>
      </c>
      <c r="G50" s="84" t="s">
        <v>1100</v>
      </c>
      <c r="H50" s="85">
        <v>37</v>
      </c>
      <c r="I50" s="79" t="s">
        <v>2294</v>
      </c>
      <c r="J50" s="82" t="s">
        <v>2230</v>
      </c>
      <c r="K50" s="82" t="s">
        <v>2230</v>
      </c>
      <c r="L50" s="82" t="s">
        <v>2230</v>
      </c>
      <c r="M50" s="82" t="s">
        <v>2230</v>
      </c>
      <c r="N50" s="83"/>
      <c r="O50" s="73" t="s">
        <v>1096</v>
      </c>
      <c r="P50" s="73" t="s">
        <v>1097</v>
      </c>
    </row>
    <row r="51" spans="1:16" ht="15.75" x14ac:dyDescent="0.25">
      <c r="A51" s="78" t="s">
        <v>2295</v>
      </c>
      <c r="B51" s="79"/>
      <c r="C51" s="80">
        <v>32</v>
      </c>
      <c r="D51" s="80" t="s">
        <v>2296</v>
      </c>
      <c r="E51" s="64"/>
      <c r="F51" s="81">
        <v>38</v>
      </c>
      <c r="G51" s="78" t="s">
        <v>2295</v>
      </c>
      <c r="H51" s="81">
        <v>38</v>
      </c>
      <c r="I51" s="79" t="s">
        <v>252</v>
      </c>
      <c r="J51" s="82" t="s">
        <v>2230</v>
      </c>
      <c r="K51" s="82" t="s">
        <v>2230</v>
      </c>
      <c r="L51" s="82" t="s">
        <v>2230</v>
      </c>
      <c r="M51" s="82"/>
      <c r="N51" s="83"/>
      <c r="O51" s="73" t="s">
        <v>1096</v>
      </c>
      <c r="P51" s="73" t="s">
        <v>1097</v>
      </c>
    </row>
    <row r="52" spans="1:16" ht="15.75" x14ac:dyDescent="0.25">
      <c r="A52" s="78" t="s">
        <v>2297</v>
      </c>
      <c r="B52" s="79"/>
      <c r="C52" s="80">
        <v>33</v>
      </c>
      <c r="D52" s="80" t="s">
        <v>2298</v>
      </c>
      <c r="E52" s="64"/>
      <c r="F52" s="81">
        <v>39</v>
      </c>
      <c r="G52" s="78" t="s">
        <v>2297</v>
      </c>
      <c r="H52" s="81">
        <v>39</v>
      </c>
      <c r="I52" s="79" t="s">
        <v>252</v>
      </c>
      <c r="J52" s="82" t="s">
        <v>2230</v>
      </c>
      <c r="K52" s="82" t="s">
        <v>2230</v>
      </c>
      <c r="L52" s="82" t="s">
        <v>2230</v>
      </c>
      <c r="M52" s="82"/>
      <c r="N52" s="83"/>
      <c r="O52" s="73" t="s">
        <v>1096</v>
      </c>
      <c r="P52" s="73" t="s">
        <v>1097</v>
      </c>
    </row>
    <row r="53" spans="1:16" ht="25.5" x14ac:dyDescent="0.25">
      <c r="A53" s="78" t="s">
        <v>2239</v>
      </c>
      <c r="B53" s="79" t="s">
        <v>2299</v>
      </c>
      <c r="C53" s="80">
        <v>34</v>
      </c>
      <c r="D53" s="80" t="s">
        <v>2239</v>
      </c>
      <c r="E53" s="64"/>
      <c r="F53" s="81">
        <v>40</v>
      </c>
      <c r="G53" s="78" t="s">
        <v>2239</v>
      </c>
      <c r="H53" s="81">
        <v>40</v>
      </c>
      <c r="I53" s="79" t="s">
        <v>2300</v>
      </c>
      <c r="J53" s="82" t="s">
        <v>2230</v>
      </c>
      <c r="K53" s="82" t="s">
        <v>2230</v>
      </c>
      <c r="L53" s="82" t="s">
        <v>2230</v>
      </c>
      <c r="M53" s="82"/>
      <c r="N53" s="83" t="s">
        <v>2299</v>
      </c>
      <c r="O53" s="73" t="s">
        <v>1096</v>
      </c>
      <c r="P53" s="73" t="s">
        <v>1097</v>
      </c>
    </row>
    <row r="54" spans="1:16" ht="15.75" x14ac:dyDescent="0.25">
      <c r="A54" s="87" t="s">
        <v>2301</v>
      </c>
      <c r="B54" s="79"/>
      <c r="C54" s="80">
        <v>35</v>
      </c>
      <c r="D54" s="80" t="s">
        <v>2302</v>
      </c>
      <c r="E54" s="64"/>
      <c r="F54" s="81">
        <v>41</v>
      </c>
      <c r="G54" s="87" t="s">
        <v>2301</v>
      </c>
      <c r="H54" s="81">
        <v>41</v>
      </c>
      <c r="I54" s="88" t="s">
        <v>252</v>
      </c>
      <c r="J54" s="89" t="s">
        <v>2230</v>
      </c>
      <c r="K54" s="89" t="s">
        <v>2230</v>
      </c>
      <c r="L54" s="89" t="s">
        <v>2230</v>
      </c>
      <c r="M54" s="89" t="s">
        <v>2230</v>
      </c>
      <c r="N54" s="83"/>
      <c r="O54" s="73" t="s">
        <v>1096</v>
      </c>
      <c r="P54" s="73" t="s">
        <v>1097</v>
      </c>
    </row>
    <row r="55" spans="1:16" ht="15.75" x14ac:dyDescent="0.25">
      <c r="A55" s="78" t="s">
        <v>2303</v>
      </c>
      <c r="B55" s="79"/>
      <c r="C55" s="80">
        <v>36</v>
      </c>
      <c r="D55" s="80" t="s">
        <v>2304</v>
      </c>
      <c r="E55" s="64"/>
      <c r="F55" s="81">
        <v>42</v>
      </c>
      <c r="G55" s="78" t="s">
        <v>2303</v>
      </c>
      <c r="H55" s="81">
        <v>42</v>
      </c>
      <c r="I55" s="79" t="s">
        <v>2305</v>
      </c>
      <c r="J55" s="82" t="s">
        <v>2230</v>
      </c>
      <c r="K55" s="82" t="s">
        <v>2230</v>
      </c>
      <c r="L55" s="82" t="s">
        <v>2230</v>
      </c>
      <c r="M55" s="82"/>
      <c r="N55" s="83"/>
      <c r="O55" s="73" t="s">
        <v>1096</v>
      </c>
      <c r="P55" s="73" t="s">
        <v>1097</v>
      </c>
    </row>
    <row r="56" spans="1:16" ht="15.75" x14ac:dyDescent="0.25">
      <c r="A56" s="78" t="s">
        <v>1115</v>
      </c>
      <c r="B56" s="79"/>
      <c r="C56" s="80">
        <v>37</v>
      </c>
      <c r="D56" s="80" t="s">
        <v>2306</v>
      </c>
      <c r="E56" s="64"/>
      <c r="F56" s="81">
        <v>43</v>
      </c>
      <c r="G56" s="78" t="s">
        <v>1115</v>
      </c>
      <c r="H56" s="81">
        <v>43</v>
      </c>
      <c r="I56" s="79" t="s">
        <v>252</v>
      </c>
      <c r="J56" s="82" t="s">
        <v>2230</v>
      </c>
      <c r="K56" s="82" t="s">
        <v>2230</v>
      </c>
      <c r="L56" s="82" t="s">
        <v>2230</v>
      </c>
      <c r="M56" s="82" t="s">
        <v>2230</v>
      </c>
      <c r="N56" s="83"/>
      <c r="O56" s="73" t="s">
        <v>1096</v>
      </c>
      <c r="P56" s="73" t="s">
        <v>1097</v>
      </c>
    </row>
    <row r="57" spans="1:16" ht="15.75" x14ac:dyDescent="0.25">
      <c r="A57" s="87" t="s">
        <v>2307</v>
      </c>
      <c r="B57" s="79"/>
      <c r="C57" s="80"/>
      <c r="D57" s="80"/>
      <c r="E57" s="64"/>
      <c r="F57" s="81">
        <v>44</v>
      </c>
      <c r="G57" s="87" t="s">
        <v>2307</v>
      </c>
      <c r="H57" s="81">
        <v>44</v>
      </c>
      <c r="I57" s="88" t="s">
        <v>252</v>
      </c>
      <c r="J57" s="89" t="s">
        <v>2230</v>
      </c>
      <c r="K57" s="89" t="s">
        <v>2230</v>
      </c>
      <c r="L57" s="89" t="s">
        <v>2230</v>
      </c>
      <c r="M57" s="82"/>
      <c r="N57" s="83"/>
      <c r="O57" s="73" t="s">
        <v>1096</v>
      </c>
      <c r="P57" s="73" t="s">
        <v>1097</v>
      </c>
    </row>
    <row r="58" spans="1:16" ht="15.75" x14ac:dyDescent="0.25">
      <c r="A58" s="84" t="s">
        <v>2308</v>
      </c>
      <c r="B58" s="79"/>
      <c r="C58" s="80">
        <v>38</v>
      </c>
      <c r="D58" s="80" t="s">
        <v>2309</v>
      </c>
      <c r="E58" s="64"/>
      <c r="F58" s="85">
        <v>45</v>
      </c>
      <c r="G58" s="84" t="s">
        <v>2308</v>
      </c>
      <c r="H58" s="85">
        <v>45</v>
      </c>
      <c r="I58" s="79" t="s">
        <v>2310</v>
      </c>
      <c r="J58" s="82" t="s">
        <v>2230</v>
      </c>
      <c r="K58" s="82" t="s">
        <v>2230</v>
      </c>
      <c r="L58" s="82" t="s">
        <v>2230</v>
      </c>
      <c r="M58" s="82"/>
      <c r="N58" s="83"/>
      <c r="O58" s="73" t="s">
        <v>1096</v>
      </c>
      <c r="P58" s="73" t="s">
        <v>1097</v>
      </c>
    </row>
    <row r="59" spans="1:16" ht="31.5" x14ac:dyDescent="0.25">
      <c r="A59" s="84"/>
      <c r="B59" s="79"/>
      <c r="C59" s="80">
        <v>38</v>
      </c>
      <c r="D59" s="80" t="s">
        <v>2309</v>
      </c>
      <c r="E59" s="86"/>
      <c r="F59" s="85">
        <v>45</v>
      </c>
      <c r="G59" s="84" t="s">
        <v>2308</v>
      </c>
      <c r="H59" s="85">
        <v>45</v>
      </c>
      <c r="I59" s="79" t="s">
        <v>2311</v>
      </c>
      <c r="J59" s="82" t="s">
        <v>2230</v>
      </c>
      <c r="K59" s="82" t="s">
        <v>2230</v>
      </c>
      <c r="L59" s="82" t="s">
        <v>2230</v>
      </c>
      <c r="M59" s="82" t="s">
        <v>2230</v>
      </c>
      <c r="N59" s="83"/>
      <c r="O59" s="73" t="s">
        <v>1096</v>
      </c>
      <c r="P59" s="73" t="s">
        <v>1097</v>
      </c>
    </row>
    <row r="60" spans="1:16" ht="15.75" x14ac:dyDescent="0.25">
      <c r="A60" s="78" t="s">
        <v>2312</v>
      </c>
      <c r="B60" s="79"/>
      <c r="C60" s="80">
        <v>39</v>
      </c>
      <c r="D60" s="80" t="s">
        <v>2313</v>
      </c>
      <c r="E60" s="64"/>
      <c r="F60" s="81">
        <v>46</v>
      </c>
      <c r="G60" s="78" t="s">
        <v>2312</v>
      </c>
      <c r="H60" s="81">
        <v>46</v>
      </c>
      <c r="I60" s="79" t="s">
        <v>2314</v>
      </c>
      <c r="J60" s="82" t="s">
        <v>2230</v>
      </c>
      <c r="K60" s="82" t="s">
        <v>2230</v>
      </c>
      <c r="L60" s="82" t="s">
        <v>2230</v>
      </c>
      <c r="M60" s="82"/>
      <c r="N60" s="83"/>
      <c r="O60" s="73" t="s">
        <v>1096</v>
      </c>
      <c r="P60" s="73" t="s">
        <v>1097</v>
      </c>
    </row>
    <row r="61" spans="1:16" ht="15.75" x14ac:dyDescent="0.25">
      <c r="A61" s="78" t="s">
        <v>2315</v>
      </c>
      <c r="B61" s="79"/>
      <c r="C61" s="80">
        <v>40</v>
      </c>
      <c r="D61" s="80" t="s">
        <v>2316</v>
      </c>
      <c r="E61" s="64"/>
      <c r="F61" s="81">
        <v>47</v>
      </c>
      <c r="G61" s="78" t="s">
        <v>2315</v>
      </c>
      <c r="H61" s="81">
        <v>47</v>
      </c>
      <c r="I61" s="79" t="s">
        <v>252</v>
      </c>
      <c r="J61" s="82" t="s">
        <v>2230</v>
      </c>
      <c r="K61" s="82" t="s">
        <v>2230</v>
      </c>
      <c r="L61" s="82" t="s">
        <v>2230</v>
      </c>
      <c r="M61" s="82" t="s">
        <v>2230</v>
      </c>
      <c r="N61" s="83"/>
      <c r="O61" s="73" t="s">
        <v>1096</v>
      </c>
      <c r="P61" s="73" t="s">
        <v>1097</v>
      </c>
    </row>
    <row r="62" spans="1:16" ht="15.75" x14ac:dyDescent="0.25">
      <c r="A62" s="84" t="s">
        <v>1120</v>
      </c>
      <c r="B62" s="79"/>
      <c r="C62" s="80">
        <v>41</v>
      </c>
      <c r="D62" s="80" t="s">
        <v>2317</v>
      </c>
      <c r="E62" s="64"/>
      <c r="F62" s="85">
        <v>48</v>
      </c>
      <c r="G62" s="84" t="s">
        <v>1120</v>
      </c>
      <c r="H62" s="85">
        <v>48</v>
      </c>
      <c r="I62" s="79" t="s">
        <v>85</v>
      </c>
      <c r="J62" s="82" t="s">
        <v>2230</v>
      </c>
      <c r="K62" s="82" t="s">
        <v>2230</v>
      </c>
      <c r="L62" s="82" t="s">
        <v>2230</v>
      </c>
      <c r="M62" s="82"/>
      <c r="N62" s="83"/>
      <c r="O62" s="73" t="s">
        <v>1096</v>
      </c>
      <c r="P62" s="73" t="s">
        <v>1097</v>
      </c>
    </row>
    <row r="63" spans="1:16" ht="31.5" x14ac:dyDescent="0.25">
      <c r="A63" s="84"/>
      <c r="B63" s="79"/>
      <c r="C63" s="80">
        <v>41</v>
      </c>
      <c r="D63" s="80" t="s">
        <v>2317</v>
      </c>
      <c r="E63" s="86"/>
      <c r="F63" s="85">
        <v>48</v>
      </c>
      <c r="G63" s="84" t="s">
        <v>1120</v>
      </c>
      <c r="H63" s="85">
        <v>48</v>
      </c>
      <c r="I63" s="79" t="s">
        <v>2311</v>
      </c>
      <c r="J63" s="82" t="s">
        <v>2230</v>
      </c>
      <c r="K63" s="82" t="s">
        <v>2230</v>
      </c>
      <c r="L63" s="82" t="s">
        <v>2230</v>
      </c>
      <c r="M63" s="82" t="s">
        <v>2230</v>
      </c>
      <c r="N63" s="83"/>
      <c r="O63" s="73" t="s">
        <v>1096</v>
      </c>
      <c r="P63" s="73" t="s">
        <v>1097</v>
      </c>
    </row>
    <row r="64" spans="1:16" ht="15.75" x14ac:dyDescent="0.25">
      <c r="A64" s="78" t="s">
        <v>2318</v>
      </c>
      <c r="B64" s="79"/>
      <c r="C64" s="80">
        <v>42</v>
      </c>
      <c r="D64" s="80" t="s">
        <v>2319</v>
      </c>
      <c r="E64" s="64"/>
      <c r="F64" s="81">
        <v>49</v>
      </c>
      <c r="G64" s="78" t="s">
        <v>2318</v>
      </c>
      <c r="H64" s="81">
        <v>49</v>
      </c>
      <c r="I64" s="79" t="s">
        <v>614</v>
      </c>
      <c r="J64" s="82" t="s">
        <v>2230</v>
      </c>
      <c r="K64" s="82" t="s">
        <v>2230</v>
      </c>
      <c r="L64" s="82" t="s">
        <v>2230</v>
      </c>
      <c r="M64" s="82" t="s">
        <v>2230</v>
      </c>
      <c r="N64" s="83"/>
      <c r="O64" s="73" t="s">
        <v>1096</v>
      </c>
      <c r="P64" s="73" t="s">
        <v>1097</v>
      </c>
    </row>
    <row r="65" spans="1:16" ht="38.25" x14ac:dyDescent="0.25">
      <c r="A65" s="84" t="s">
        <v>2320</v>
      </c>
      <c r="B65" s="79" t="s">
        <v>2321</v>
      </c>
      <c r="C65" s="80">
        <v>43</v>
      </c>
      <c r="D65" s="80" t="s">
        <v>2322</v>
      </c>
      <c r="E65" s="64"/>
      <c r="F65" s="85">
        <v>50</v>
      </c>
      <c r="G65" s="84" t="s">
        <v>156</v>
      </c>
      <c r="H65" s="85">
        <v>50</v>
      </c>
      <c r="I65" s="79" t="s">
        <v>85</v>
      </c>
      <c r="J65" s="82" t="s">
        <v>2230</v>
      </c>
      <c r="K65" s="82" t="s">
        <v>2230</v>
      </c>
      <c r="L65" s="82" t="s">
        <v>2230</v>
      </c>
      <c r="M65" s="82" t="s">
        <v>2230</v>
      </c>
      <c r="N65" s="83" t="s">
        <v>2321</v>
      </c>
      <c r="O65" s="73" t="s">
        <v>1096</v>
      </c>
      <c r="P65" s="73" t="s">
        <v>1097</v>
      </c>
    </row>
    <row r="66" spans="1:16" ht="24" x14ac:dyDescent="0.25">
      <c r="A66" s="84"/>
      <c r="B66" s="79"/>
      <c r="C66" s="80">
        <v>44</v>
      </c>
      <c r="D66" s="92" t="s">
        <v>2323</v>
      </c>
      <c r="E66" s="86"/>
      <c r="F66" s="85">
        <v>50</v>
      </c>
      <c r="G66" s="84" t="s">
        <v>156</v>
      </c>
      <c r="H66" s="85">
        <v>50</v>
      </c>
      <c r="I66" s="79" t="s">
        <v>252</v>
      </c>
      <c r="J66" s="82" t="s">
        <v>2230</v>
      </c>
      <c r="K66" s="82" t="s">
        <v>2230</v>
      </c>
      <c r="L66" s="82" t="s">
        <v>2230</v>
      </c>
      <c r="M66" s="82"/>
      <c r="N66" s="83"/>
      <c r="O66" s="73" t="s">
        <v>1096</v>
      </c>
      <c r="P66" s="73" t="s">
        <v>1097</v>
      </c>
    </row>
    <row r="67" spans="1:16" ht="15.75" x14ac:dyDescent="0.25">
      <c r="A67" s="78" t="s">
        <v>2324</v>
      </c>
      <c r="B67" s="79"/>
      <c r="C67" s="80">
        <v>45</v>
      </c>
      <c r="D67" s="80" t="s">
        <v>2325</v>
      </c>
      <c r="E67" s="64"/>
      <c r="F67" s="81">
        <v>51</v>
      </c>
      <c r="G67" s="78" t="s">
        <v>2324</v>
      </c>
      <c r="H67" s="81">
        <v>51</v>
      </c>
      <c r="I67" s="79" t="s">
        <v>252</v>
      </c>
      <c r="J67" s="82" t="s">
        <v>2230</v>
      </c>
      <c r="K67" s="82" t="s">
        <v>2230</v>
      </c>
      <c r="L67" s="82" t="s">
        <v>2230</v>
      </c>
      <c r="M67" s="82"/>
      <c r="N67" s="83"/>
      <c r="O67" s="73" t="s">
        <v>1096</v>
      </c>
      <c r="P67" s="73" t="s">
        <v>1097</v>
      </c>
    </row>
    <row r="68" spans="1:16" ht="15.75" x14ac:dyDescent="0.25">
      <c r="A68" s="78" t="s">
        <v>1125</v>
      </c>
      <c r="B68" s="79"/>
      <c r="C68" s="80">
        <v>46</v>
      </c>
      <c r="D68" s="80" t="s">
        <v>2326</v>
      </c>
      <c r="E68" s="64"/>
      <c r="F68" s="81">
        <v>52</v>
      </c>
      <c r="G68" s="78" t="s">
        <v>1125</v>
      </c>
      <c r="H68" s="81">
        <v>52</v>
      </c>
      <c r="I68" s="79" t="s">
        <v>2305</v>
      </c>
      <c r="J68" s="82" t="s">
        <v>2230</v>
      </c>
      <c r="K68" s="82" t="s">
        <v>2230</v>
      </c>
      <c r="L68" s="82" t="s">
        <v>2230</v>
      </c>
      <c r="M68" s="82"/>
      <c r="N68" s="83"/>
      <c r="O68" s="73" t="s">
        <v>1096</v>
      </c>
      <c r="P68" s="73" t="s">
        <v>1097</v>
      </c>
    </row>
    <row r="69" spans="1:16" ht="15.75" x14ac:dyDescent="0.25">
      <c r="A69" s="78" t="s">
        <v>2327</v>
      </c>
      <c r="B69" s="79"/>
      <c r="C69" s="80"/>
      <c r="D69" s="80"/>
      <c r="E69" s="64"/>
      <c r="F69" s="81">
        <v>53</v>
      </c>
      <c r="G69" s="78" t="s">
        <v>2327</v>
      </c>
      <c r="H69" s="81">
        <v>53</v>
      </c>
      <c r="I69" s="79" t="s">
        <v>252</v>
      </c>
      <c r="J69" s="82" t="s">
        <v>2230</v>
      </c>
      <c r="K69" s="82" t="s">
        <v>2230</v>
      </c>
      <c r="L69" s="82" t="s">
        <v>2230</v>
      </c>
      <c r="M69" s="82"/>
      <c r="N69" s="83"/>
      <c r="O69" s="73" t="s">
        <v>1096</v>
      </c>
      <c r="P69" s="73" t="s">
        <v>1097</v>
      </c>
    </row>
    <row r="70" spans="1:16" ht="15.75" x14ac:dyDescent="0.25">
      <c r="A70" s="78" t="s">
        <v>2328</v>
      </c>
      <c r="B70" s="79"/>
      <c r="C70" s="80">
        <v>47</v>
      </c>
      <c r="D70" s="80" t="s">
        <v>2329</v>
      </c>
      <c r="E70" s="64"/>
      <c r="F70" s="81">
        <v>54</v>
      </c>
      <c r="G70" s="78" t="s">
        <v>2328</v>
      </c>
      <c r="H70" s="81">
        <v>54</v>
      </c>
      <c r="I70" s="79" t="s">
        <v>2277</v>
      </c>
      <c r="J70" s="82" t="s">
        <v>2230</v>
      </c>
      <c r="K70" s="82" t="s">
        <v>2230</v>
      </c>
      <c r="L70" s="82" t="s">
        <v>2230</v>
      </c>
      <c r="M70" s="82"/>
      <c r="N70" s="83"/>
      <c r="O70" s="73" t="s">
        <v>1096</v>
      </c>
      <c r="P70" s="73" t="s">
        <v>1097</v>
      </c>
    </row>
    <row r="71" spans="1:16" ht="38.25" x14ac:dyDescent="0.25">
      <c r="A71" s="78" t="s">
        <v>2330</v>
      </c>
      <c r="B71" s="79" t="s">
        <v>2331</v>
      </c>
      <c r="C71" s="80"/>
      <c r="D71" s="80"/>
      <c r="E71" s="64"/>
      <c r="F71" s="81">
        <v>55</v>
      </c>
      <c r="G71" s="78" t="s">
        <v>2330</v>
      </c>
      <c r="H71" s="81">
        <v>55</v>
      </c>
      <c r="I71" s="79" t="s">
        <v>252</v>
      </c>
      <c r="J71" s="82" t="s">
        <v>2230</v>
      </c>
      <c r="K71" s="82"/>
      <c r="L71" s="82"/>
      <c r="M71" s="82"/>
      <c r="N71" s="83" t="s">
        <v>2331</v>
      </c>
      <c r="O71" s="73" t="s">
        <v>1096</v>
      </c>
      <c r="P71" s="73" t="s">
        <v>1097</v>
      </c>
    </row>
    <row r="72" spans="1:16" ht="15.75" x14ac:dyDescent="0.25">
      <c r="A72" s="84" t="s">
        <v>1156</v>
      </c>
      <c r="B72" s="79"/>
      <c r="C72" s="80">
        <v>48</v>
      </c>
      <c r="D72" s="80" t="s">
        <v>2332</v>
      </c>
      <c r="E72" s="64"/>
      <c r="F72" s="85">
        <v>56</v>
      </c>
      <c r="G72" s="84" t="s">
        <v>1156</v>
      </c>
      <c r="H72" s="85">
        <v>56</v>
      </c>
      <c r="I72" s="79" t="s">
        <v>85</v>
      </c>
      <c r="J72" s="82" t="s">
        <v>2230</v>
      </c>
      <c r="K72" s="82" t="s">
        <v>2230</v>
      </c>
      <c r="L72" s="82" t="s">
        <v>2230</v>
      </c>
      <c r="M72" s="82"/>
      <c r="N72" s="83"/>
      <c r="O72" s="73" t="s">
        <v>1096</v>
      </c>
      <c r="P72" s="73" t="s">
        <v>1097</v>
      </c>
    </row>
    <row r="73" spans="1:16" ht="15.75" x14ac:dyDescent="0.25">
      <c r="A73" s="84"/>
      <c r="B73" s="79"/>
      <c r="C73" s="80">
        <v>48</v>
      </c>
      <c r="D73" s="80" t="s">
        <v>2332</v>
      </c>
      <c r="E73" s="86"/>
      <c r="F73" s="85">
        <v>56</v>
      </c>
      <c r="G73" s="84" t="s">
        <v>1156</v>
      </c>
      <c r="H73" s="85">
        <v>56</v>
      </c>
      <c r="I73" s="79" t="s">
        <v>2305</v>
      </c>
      <c r="J73" s="82" t="s">
        <v>2230</v>
      </c>
      <c r="K73" s="82" t="s">
        <v>2230</v>
      </c>
      <c r="L73" s="82" t="s">
        <v>2230</v>
      </c>
      <c r="M73" s="82" t="s">
        <v>2230</v>
      </c>
      <c r="N73" s="83"/>
      <c r="O73" s="73" t="s">
        <v>1096</v>
      </c>
      <c r="P73" s="73" t="s">
        <v>1097</v>
      </c>
    </row>
    <row r="74" spans="1:16" ht="15.75" x14ac:dyDescent="0.25">
      <c r="A74" s="78" t="s">
        <v>1171</v>
      </c>
      <c r="B74" s="79"/>
      <c r="C74" s="80">
        <v>49</v>
      </c>
      <c r="D74" s="80" t="s">
        <v>2333</v>
      </c>
      <c r="E74" s="64"/>
      <c r="F74" s="81">
        <v>57</v>
      </c>
      <c r="G74" s="78" t="s">
        <v>1171</v>
      </c>
      <c r="H74" s="81">
        <v>57</v>
      </c>
      <c r="I74" s="79" t="s">
        <v>252</v>
      </c>
      <c r="J74" s="82" t="s">
        <v>2230</v>
      </c>
      <c r="K74" s="82" t="s">
        <v>2230</v>
      </c>
      <c r="L74" s="82" t="s">
        <v>2230</v>
      </c>
      <c r="M74" s="82" t="s">
        <v>2230</v>
      </c>
      <c r="N74" s="83"/>
      <c r="O74" s="73" t="s">
        <v>1096</v>
      </c>
      <c r="P74" s="73" t="s">
        <v>1097</v>
      </c>
    </row>
    <row r="75" spans="1:16" ht="15.75" x14ac:dyDescent="0.25">
      <c r="A75" s="78" t="s">
        <v>2334</v>
      </c>
      <c r="B75" s="79"/>
      <c r="C75" s="80">
        <v>50</v>
      </c>
      <c r="D75" s="80" t="s">
        <v>2335</v>
      </c>
      <c r="E75" s="64"/>
      <c r="F75" s="81">
        <v>58</v>
      </c>
      <c r="G75" s="78" t="s">
        <v>2334</v>
      </c>
      <c r="H75" s="81">
        <v>58</v>
      </c>
      <c r="I75" s="79" t="s">
        <v>252</v>
      </c>
      <c r="J75" s="82" t="s">
        <v>2230</v>
      </c>
      <c r="K75" s="82" t="s">
        <v>2230</v>
      </c>
      <c r="L75" s="82" t="s">
        <v>2230</v>
      </c>
      <c r="M75" s="82" t="s">
        <v>2230</v>
      </c>
      <c r="N75" s="83"/>
      <c r="O75" s="73" t="s">
        <v>1096</v>
      </c>
      <c r="P75" s="73" t="s">
        <v>1097</v>
      </c>
    </row>
    <row r="76" spans="1:16" ht="15.75" x14ac:dyDescent="0.25">
      <c r="A76" s="78" t="s">
        <v>2336</v>
      </c>
      <c r="B76" s="79"/>
      <c r="C76" s="80"/>
      <c r="D76" s="80"/>
      <c r="E76" s="64"/>
      <c r="F76" s="81">
        <v>59</v>
      </c>
      <c r="G76" s="78" t="s">
        <v>2336</v>
      </c>
      <c r="H76" s="81">
        <v>59</v>
      </c>
      <c r="I76" s="79" t="s">
        <v>252</v>
      </c>
      <c r="J76" s="82" t="s">
        <v>2230</v>
      </c>
      <c r="K76" s="82" t="s">
        <v>2230</v>
      </c>
      <c r="L76" s="82" t="s">
        <v>2230</v>
      </c>
      <c r="M76" s="82" t="s">
        <v>2230</v>
      </c>
      <c r="N76" s="83"/>
      <c r="O76" s="73" t="s">
        <v>1096</v>
      </c>
      <c r="P76" s="73" t="s">
        <v>1097</v>
      </c>
    </row>
    <row r="77" spans="1:16" ht="15.75" x14ac:dyDescent="0.25">
      <c r="A77" s="78" t="s">
        <v>2337</v>
      </c>
      <c r="B77" s="79"/>
      <c r="C77" s="80">
        <v>51</v>
      </c>
      <c r="D77" s="80" t="s">
        <v>2338</v>
      </c>
      <c r="E77" s="64"/>
      <c r="F77" s="81">
        <v>60</v>
      </c>
      <c r="G77" s="78" t="s">
        <v>2337</v>
      </c>
      <c r="H77" s="81">
        <v>60</v>
      </c>
      <c r="I77" s="79" t="s">
        <v>252</v>
      </c>
      <c r="J77" s="82" t="s">
        <v>2230</v>
      </c>
      <c r="K77" s="82" t="s">
        <v>2230</v>
      </c>
      <c r="L77" s="82" t="s">
        <v>2230</v>
      </c>
      <c r="M77" s="82" t="s">
        <v>2230</v>
      </c>
      <c r="N77" s="83"/>
      <c r="O77" s="73" t="s">
        <v>1096</v>
      </c>
      <c r="P77" s="73" t="s">
        <v>1097</v>
      </c>
    </row>
    <row r="78" spans="1:16" ht="15.75" x14ac:dyDescent="0.25">
      <c r="A78" s="78" t="s">
        <v>1255</v>
      </c>
      <c r="B78" s="79"/>
      <c r="C78" s="80"/>
      <c r="D78" s="80"/>
      <c r="E78" s="64"/>
      <c r="F78" s="81">
        <v>61</v>
      </c>
      <c r="G78" s="78" t="s">
        <v>1255</v>
      </c>
      <c r="H78" s="81">
        <v>61</v>
      </c>
      <c r="I78" s="79" t="s">
        <v>252</v>
      </c>
      <c r="J78" s="82" t="s">
        <v>2230</v>
      </c>
      <c r="K78" s="82" t="s">
        <v>2230</v>
      </c>
      <c r="L78" s="82" t="s">
        <v>2230</v>
      </c>
      <c r="M78" s="82"/>
      <c r="N78" s="83"/>
      <c r="O78" s="73" t="s">
        <v>1096</v>
      </c>
      <c r="P78" s="73" t="s">
        <v>1097</v>
      </c>
    </row>
    <row r="79" spans="1:16" ht="15.75" x14ac:dyDescent="0.25">
      <c r="A79" s="78" t="s">
        <v>2339</v>
      </c>
      <c r="B79" s="79"/>
      <c r="C79" s="80"/>
      <c r="D79" s="80"/>
      <c r="E79" s="64"/>
      <c r="F79" s="81">
        <v>62</v>
      </c>
      <c r="G79" s="78" t="s">
        <v>2339</v>
      </c>
      <c r="H79" s="81">
        <v>62</v>
      </c>
      <c r="I79" s="79" t="s">
        <v>252</v>
      </c>
      <c r="J79" s="82" t="s">
        <v>2230</v>
      </c>
      <c r="K79" s="82" t="s">
        <v>2230</v>
      </c>
      <c r="L79" s="82" t="s">
        <v>2230</v>
      </c>
      <c r="M79" s="82"/>
      <c r="N79" s="83"/>
      <c r="O79" s="73" t="s">
        <v>1096</v>
      </c>
      <c r="P79" s="73" t="s">
        <v>1097</v>
      </c>
    </row>
    <row r="80" spans="1:16" ht="15.75" x14ac:dyDescent="0.25">
      <c r="A80" s="87" t="s">
        <v>2340</v>
      </c>
      <c r="B80" s="79"/>
      <c r="C80" s="80">
        <v>52</v>
      </c>
      <c r="D80" s="80" t="s">
        <v>2341</v>
      </c>
      <c r="E80" s="64"/>
      <c r="F80" s="81">
        <v>63</v>
      </c>
      <c r="G80" s="87" t="s">
        <v>2340</v>
      </c>
      <c r="H80" s="81">
        <v>63</v>
      </c>
      <c r="I80" s="88" t="s">
        <v>252</v>
      </c>
      <c r="J80" s="89" t="s">
        <v>2230</v>
      </c>
      <c r="K80" s="89" t="s">
        <v>2230</v>
      </c>
      <c r="L80" s="89" t="s">
        <v>2230</v>
      </c>
      <c r="M80" s="89"/>
      <c r="N80" s="83"/>
      <c r="O80" s="73" t="s">
        <v>1096</v>
      </c>
      <c r="P80" s="73" t="s">
        <v>1097</v>
      </c>
    </row>
    <row r="81" spans="1:16" ht="15.75" x14ac:dyDescent="0.25">
      <c r="A81" s="78" t="s">
        <v>1182</v>
      </c>
      <c r="B81" s="79"/>
      <c r="C81" s="80"/>
      <c r="D81" s="80"/>
      <c r="E81" s="64"/>
      <c r="F81" s="81">
        <v>64</v>
      </c>
      <c r="G81" s="78" t="s">
        <v>1182</v>
      </c>
      <c r="H81" s="81">
        <v>64</v>
      </c>
      <c r="I81" s="79" t="s">
        <v>252</v>
      </c>
      <c r="J81" s="82" t="s">
        <v>2230</v>
      </c>
      <c r="K81" s="82" t="s">
        <v>2230</v>
      </c>
      <c r="L81" s="82" t="s">
        <v>2230</v>
      </c>
      <c r="M81" s="82"/>
      <c r="N81" s="83"/>
      <c r="O81" s="73" t="s">
        <v>1096</v>
      </c>
      <c r="P81" s="73" t="s">
        <v>1097</v>
      </c>
    </row>
    <row r="82" spans="1:16" ht="15.75" x14ac:dyDescent="0.25">
      <c r="A82" s="78" t="s">
        <v>1187</v>
      </c>
      <c r="B82" s="79"/>
      <c r="C82" s="80"/>
      <c r="D82" s="80"/>
      <c r="E82" s="64"/>
      <c r="F82" s="81">
        <v>65</v>
      </c>
      <c r="G82" s="78" t="s">
        <v>1187</v>
      </c>
      <c r="H82" s="81">
        <v>65</v>
      </c>
      <c r="I82" s="79" t="s">
        <v>252</v>
      </c>
      <c r="J82" s="82" t="s">
        <v>2230</v>
      </c>
      <c r="K82" s="82" t="s">
        <v>2230</v>
      </c>
      <c r="L82" s="82" t="s">
        <v>2230</v>
      </c>
      <c r="M82" s="82" t="s">
        <v>2230</v>
      </c>
      <c r="N82" s="83"/>
      <c r="O82" s="73" t="s">
        <v>1096</v>
      </c>
      <c r="P82" s="73" t="s">
        <v>1097</v>
      </c>
    </row>
    <row r="83" spans="1:16" ht="15.75" x14ac:dyDescent="0.25">
      <c r="A83" s="78" t="s">
        <v>2342</v>
      </c>
      <c r="B83" s="79"/>
      <c r="C83" s="80"/>
      <c r="D83" s="80"/>
      <c r="E83" s="64"/>
      <c r="F83" s="81">
        <v>66</v>
      </c>
      <c r="G83" s="78" t="s">
        <v>2342</v>
      </c>
      <c r="H83" s="81">
        <v>66</v>
      </c>
      <c r="I83" s="79" t="s">
        <v>252</v>
      </c>
      <c r="J83" s="82" t="s">
        <v>2230</v>
      </c>
      <c r="K83" s="82" t="s">
        <v>2230</v>
      </c>
      <c r="L83" s="82" t="s">
        <v>2230</v>
      </c>
      <c r="M83" s="82"/>
      <c r="N83" s="83"/>
      <c r="O83" s="73" t="s">
        <v>1096</v>
      </c>
      <c r="P83" s="73" t="s">
        <v>1097</v>
      </c>
    </row>
    <row r="84" spans="1:16" ht="15.75" x14ac:dyDescent="0.25">
      <c r="A84" s="87" t="s">
        <v>2343</v>
      </c>
      <c r="B84" s="79"/>
      <c r="C84" s="80">
        <v>53</v>
      </c>
      <c r="D84" s="80" t="s">
        <v>2344</v>
      </c>
      <c r="E84" s="64"/>
      <c r="F84" s="81">
        <v>67</v>
      </c>
      <c r="G84" s="87" t="s">
        <v>2343</v>
      </c>
      <c r="H84" s="81">
        <v>67</v>
      </c>
      <c r="I84" s="88" t="s">
        <v>252</v>
      </c>
      <c r="J84" s="89" t="s">
        <v>2230</v>
      </c>
      <c r="K84" s="89" t="s">
        <v>2230</v>
      </c>
      <c r="L84" s="89" t="s">
        <v>2230</v>
      </c>
      <c r="M84" s="89"/>
      <c r="N84" s="83"/>
      <c r="O84" s="73" t="s">
        <v>1096</v>
      </c>
      <c r="P84" s="73" t="s">
        <v>1097</v>
      </c>
    </row>
    <row r="85" spans="1:16" ht="15.75" x14ac:dyDescent="0.25">
      <c r="A85" s="78" t="s">
        <v>1194</v>
      </c>
      <c r="B85" s="79"/>
      <c r="C85" s="80"/>
      <c r="D85" s="80"/>
      <c r="E85" s="64"/>
      <c r="F85" s="81">
        <v>68</v>
      </c>
      <c r="G85" s="78" t="s">
        <v>1194</v>
      </c>
      <c r="H85" s="81">
        <v>68</v>
      </c>
      <c r="I85" s="79" t="s">
        <v>252</v>
      </c>
      <c r="J85" s="82" t="s">
        <v>2230</v>
      </c>
      <c r="K85" s="82" t="s">
        <v>2230</v>
      </c>
      <c r="L85" s="82" t="s">
        <v>2230</v>
      </c>
      <c r="M85" s="82"/>
      <c r="N85" s="83"/>
      <c r="O85" s="73" t="s">
        <v>1096</v>
      </c>
      <c r="P85" s="73" t="s">
        <v>1097</v>
      </c>
    </row>
    <row r="86" spans="1:16" ht="15.75" x14ac:dyDescent="0.25">
      <c r="A86" s="78" t="s">
        <v>2345</v>
      </c>
      <c r="B86" s="79"/>
      <c r="C86" s="80"/>
      <c r="D86" s="80"/>
      <c r="E86" s="64"/>
      <c r="F86" s="81">
        <v>69</v>
      </c>
      <c r="G86" s="78" t="s">
        <v>2345</v>
      </c>
      <c r="H86" s="81">
        <v>69</v>
      </c>
      <c r="I86" s="79" t="s">
        <v>252</v>
      </c>
      <c r="J86" s="82" t="s">
        <v>2230</v>
      </c>
      <c r="K86" s="82" t="s">
        <v>2230</v>
      </c>
      <c r="L86" s="82" t="s">
        <v>2230</v>
      </c>
      <c r="M86" s="82"/>
      <c r="N86" s="83"/>
      <c r="O86" s="73" t="s">
        <v>1096</v>
      </c>
      <c r="P86" s="73" t="s">
        <v>1097</v>
      </c>
    </row>
    <row r="87" spans="1:16" ht="15.75" x14ac:dyDescent="0.25">
      <c r="A87" s="78" t="s">
        <v>2346</v>
      </c>
      <c r="B87" s="79"/>
      <c r="C87" s="80"/>
      <c r="D87" s="80"/>
      <c r="E87" s="64"/>
      <c r="F87" s="81">
        <v>70</v>
      </c>
      <c r="G87" s="78" t="s">
        <v>2346</v>
      </c>
      <c r="H87" s="81">
        <v>70</v>
      </c>
      <c r="I87" s="79" t="s">
        <v>252</v>
      </c>
      <c r="J87" s="82" t="s">
        <v>2230</v>
      </c>
      <c r="K87" s="82" t="s">
        <v>2230</v>
      </c>
      <c r="L87" s="82" t="s">
        <v>2230</v>
      </c>
      <c r="M87" s="82"/>
      <c r="N87" s="83"/>
      <c r="O87" s="73" t="s">
        <v>1096</v>
      </c>
      <c r="P87" s="73" t="s">
        <v>1097</v>
      </c>
    </row>
    <row r="88" spans="1:16" ht="15.75" x14ac:dyDescent="0.25">
      <c r="A88" s="78" t="s">
        <v>2347</v>
      </c>
      <c r="B88" s="79"/>
      <c r="C88" s="80">
        <v>54</v>
      </c>
      <c r="D88" s="80" t="s">
        <v>2348</v>
      </c>
      <c r="E88" s="64"/>
      <c r="F88" s="81">
        <v>71</v>
      </c>
      <c r="G88" s="78" t="s">
        <v>2347</v>
      </c>
      <c r="H88" s="81">
        <v>71</v>
      </c>
      <c r="I88" s="79" t="s">
        <v>85</v>
      </c>
      <c r="J88" s="82" t="s">
        <v>2230</v>
      </c>
      <c r="K88" s="82" t="s">
        <v>2230</v>
      </c>
      <c r="L88" s="82" t="s">
        <v>2230</v>
      </c>
      <c r="M88" s="82"/>
      <c r="N88" s="83"/>
      <c r="O88" s="73" t="s">
        <v>1096</v>
      </c>
      <c r="P88" s="73" t="s">
        <v>1097</v>
      </c>
    </row>
    <row r="89" spans="1:16" ht="15.75" x14ac:dyDescent="0.25">
      <c r="A89" s="84" t="s">
        <v>1242</v>
      </c>
      <c r="B89" s="79"/>
      <c r="C89" s="80">
        <v>55</v>
      </c>
      <c r="D89" s="80" t="s">
        <v>2349</v>
      </c>
      <c r="E89" s="64"/>
      <c r="F89" s="85">
        <v>72</v>
      </c>
      <c r="G89" s="84" t="s">
        <v>1242</v>
      </c>
      <c r="H89" s="85">
        <v>72</v>
      </c>
      <c r="I89" s="79" t="s">
        <v>85</v>
      </c>
      <c r="J89" s="82" t="s">
        <v>2230</v>
      </c>
      <c r="K89" s="82" t="s">
        <v>2230</v>
      </c>
      <c r="L89" s="82" t="s">
        <v>2230</v>
      </c>
      <c r="M89" s="82"/>
      <c r="N89" s="83"/>
      <c r="O89" s="73" t="s">
        <v>1096</v>
      </c>
      <c r="P89" s="73" t="s">
        <v>1097</v>
      </c>
    </row>
    <row r="90" spans="1:16" ht="15.75" x14ac:dyDescent="0.25">
      <c r="A90" s="84"/>
      <c r="B90" s="79"/>
      <c r="C90" s="80">
        <v>55</v>
      </c>
      <c r="D90" s="80" t="s">
        <v>2349</v>
      </c>
      <c r="E90" s="86"/>
      <c r="F90" s="85">
        <v>72</v>
      </c>
      <c r="G90" s="84" t="s">
        <v>1242</v>
      </c>
      <c r="H90" s="85">
        <v>72</v>
      </c>
      <c r="I90" s="79" t="s">
        <v>252</v>
      </c>
      <c r="J90" s="82" t="s">
        <v>2230</v>
      </c>
      <c r="K90" s="82" t="s">
        <v>2230</v>
      </c>
      <c r="L90" s="82" t="s">
        <v>2230</v>
      </c>
      <c r="M90" s="82" t="s">
        <v>2230</v>
      </c>
      <c r="N90" s="83"/>
      <c r="O90" s="73" t="s">
        <v>1096</v>
      </c>
      <c r="P90" s="73" t="s">
        <v>1097</v>
      </c>
    </row>
    <row r="91" spans="1:16" ht="15.75" x14ac:dyDescent="0.25">
      <c r="A91" s="84" t="s">
        <v>2350</v>
      </c>
      <c r="B91" s="79"/>
      <c r="C91" s="80">
        <v>56</v>
      </c>
      <c r="D91" s="80" t="s">
        <v>2351</v>
      </c>
      <c r="E91" s="64"/>
      <c r="F91" s="85">
        <v>73</v>
      </c>
      <c r="G91" s="84" t="s">
        <v>2350</v>
      </c>
      <c r="H91" s="85">
        <v>73</v>
      </c>
      <c r="I91" s="79" t="s">
        <v>85</v>
      </c>
      <c r="J91" s="82" t="s">
        <v>2230</v>
      </c>
      <c r="K91" s="82" t="s">
        <v>2230</v>
      </c>
      <c r="L91" s="82" t="s">
        <v>2230</v>
      </c>
      <c r="M91" s="82"/>
      <c r="N91" s="83"/>
      <c r="O91" s="73" t="s">
        <v>1096</v>
      </c>
      <c r="P91" s="73" t="s">
        <v>1097</v>
      </c>
    </row>
    <row r="92" spans="1:16" ht="15.75" x14ac:dyDescent="0.25">
      <c r="A92" s="84"/>
      <c r="B92" s="79"/>
      <c r="C92" s="80">
        <v>56</v>
      </c>
      <c r="D92" s="80" t="s">
        <v>2351</v>
      </c>
      <c r="E92" s="86"/>
      <c r="F92" s="85">
        <v>73</v>
      </c>
      <c r="G92" s="84" t="s">
        <v>2350</v>
      </c>
      <c r="H92" s="85">
        <v>73</v>
      </c>
      <c r="I92" s="79" t="s">
        <v>252</v>
      </c>
      <c r="J92" s="82" t="s">
        <v>2230</v>
      </c>
      <c r="K92" s="82" t="s">
        <v>2230</v>
      </c>
      <c r="L92" s="82" t="s">
        <v>2230</v>
      </c>
      <c r="M92" s="82" t="s">
        <v>2230</v>
      </c>
      <c r="N92" s="83"/>
      <c r="O92" s="73" t="s">
        <v>1096</v>
      </c>
      <c r="P92" s="73" t="s">
        <v>1097</v>
      </c>
    </row>
    <row r="93" spans="1:16" ht="15.75" x14ac:dyDescent="0.25">
      <c r="A93" s="78" t="s">
        <v>2352</v>
      </c>
      <c r="B93" s="79"/>
      <c r="C93" s="80">
        <v>57</v>
      </c>
      <c r="D93" s="80" t="s">
        <v>2353</v>
      </c>
      <c r="E93" s="64"/>
      <c r="F93" s="81">
        <v>74</v>
      </c>
      <c r="G93" s="78" t="s">
        <v>2352</v>
      </c>
      <c r="H93" s="81">
        <v>74</v>
      </c>
      <c r="I93" s="79" t="s">
        <v>252</v>
      </c>
      <c r="J93" s="82" t="s">
        <v>2230</v>
      </c>
      <c r="K93" s="82" t="s">
        <v>2230</v>
      </c>
      <c r="L93" s="82" t="s">
        <v>2230</v>
      </c>
      <c r="M93" s="82"/>
      <c r="N93" s="83"/>
      <c r="O93" s="73" t="s">
        <v>1096</v>
      </c>
      <c r="P93" s="73" t="s">
        <v>1097</v>
      </c>
    </row>
    <row r="94" spans="1:16" ht="15.75" x14ac:dyDescent="0.25">
      <c r="A94" s="78" t="s">
        <v>2354</v>
      </c>
      <c r="B94" s="79"/>
      <c r="C94" s="80">
        <v>58</v>
      </c>
      <c r="D94" s="80" t="s">
        <v>2355</v>
      </c>
      <c r="E94" s="64"/>
      <c r="F94" s="81">
        <v>75</v>
      </c>
      <c r="G94" s="78" t="s">
        <v>2354</v>
      </c>
      <c r="H94" s="81">
        <v>75</v>
      </c>
      <c r="I94" s="79" t="s">
        <v>2277</v>
      </c>
      <c r="J94" s="82" t="s">
        <v>2230</v>
      </c>
      <c r="K94" s="82" t="s">
        <v>2230</v>
      </c>
      <c r="L94" s="82" t="s">
        <v>2230</v>
      </c>
      <c r="M94" s="82"/>
      <c r="N94" s="83"/>
      <c r="O94" s="73" t="s">
        <v>1096</v>
      </c>
      <c r="P94" s="73" t="s">
        <v>1097</v>
      </c>
    </row>
    <row r="95" spans="1:16" ht="15.75" x14ac:dyDescent="0.25">
      <c r="A95" s="74" t="s">
        <v>1197</v>
      </c>
      <c r="B95" s="78"/>
      <c r="C95" s="68"/>
      <c r="D95" s="68"/>
      <c r="E95" s="64"/>
      <c r="F95" s="76"/>
      <c r="G95" s="74" t="s">
        <v>1197</v>
      </c>
      <c r="H95" s="76"/>
      <c r="I95" s="77"/>
      <c r="J95" s="77"/>
      <c r="K95" s="77"/>
      <c r="L95" s="77"/>
      <c r="M95" s="75"/>
      <c r="N95" s="93"/>
      <c r="O95" s="73" t="s">
        <v>1096</v>
      </c>
      <c r="P95" s="73" t="s">
        <v>1197</v>
      </c>
    </row>
    <row r="96" spans="1:16" ht="15.75" x14ac:dyDescent="0.25">
      <c r="A96" s="78" t="s">
        <v>1200</v>
      </c>
      <c r="B96" s="79"/>
      <c r="C96" s="80">
        <v>59</v>
      </c>
      <c r="D96" s="80" t="s">
        <v>2356</v>
      </c>
      <c r="E96" s="64"/>
      <c r="F96" s="81">
        <v>76</v>
      </c>
      <c r="G96" s="78" t="s">
        <v>1200</v>
      </c>
      <c r="H96" s="81">
        <v>76</v>
      </c>
      <c r="I96" s="79" t="s">
        <v>252</v>
      </c>
      <c r="J96" s="82" t="s">
        <v>2230</v>
      </c>
      <c r="K96" s="82" t="s">
        <v>2230</v>
      </c>
      <c r="L96" s="82" t="s">
        <v>2230</v>
      </c>
      <c r="M96" s="82" t="s">
        <v>2230</v>
      </c>
      <c r="N96" s="83"/>
      <c r="O96" s="73" t="s">
        <v>1096</v>
      </c>
      <c r="P96" s="73" t="s">
        <v>1197</v>
      </c>
    </row>
    <row r="97" spans="1:16" ht="15.75" x14ac:dyDescent="0.25">
      <c r="A97" s="78" t="s">
        <v>1213</v>
      </c>
      <c r="B97" s="79"/>
      <c r="C97" s="80">
        <v>61</v>
      </c>
      <c r="D97" s="80" t="s">
        <v>2357</v>
      </c>
      <c r="E97" s="64"/>
      <c r="F97" s="81">
        <v>77</v>
      </c>
      <c r="G97" s="78" t="s">
        <v>1213</v>
      </c>
      <c r="H97" s="81">
        <v>77</v>
      </c>
      <c r="I97" s="79" t="s">
        <v>252</v>
      </c>
      <c r="J97" s="82" t="s">
        <v>2230</v>
      </c>
      <c r="K97" s="82" t="s">
        <v>2230</v>
      </c>
      <c r="L97" s="82" t="s">
        <v>2230</v>
      </c>
      <c r="M97" s="82" t="s">
        <v>2230</v>
      </c>
      <c r="N97" s="83"/>
      <c r="O97" s="73" t="s">
        <v>1096</v>
      </c>
      <c r="P97" s="73" t="s">
        <v>1197</v>
      </c>
    </row>
    <row r="98" spans="1:16" ht="15.75" x14ac:dyDescent="0.25">
      <c r="A98" s="78" t="s">
        <v>2358</v>
      </c>
      <c r="B98" s="79"/>
      <c r="C98" s="80">
        <v>62</v>
      </c>
      <c r="D98" s="80" t="s">
        <v>2359</v>
      </c>
      <c r="E98" s="64"/>
      <c r="F98" s="81">
        <v>78</v>
      </c>
      <c r="G98" s="78" t="s">
        <v>2358</v>
      </c>
      <c r="H98" s="81">
        <v>78</v>
      </c>
      <c r="I98" s="79" t="s">
        <v>252</v>
      </c>
      <c r="J98" s="82" t="s">
        <v>2230</v>
      </c>
      <c r="K98" s="82" t="s">
        <v>2230</v>
      </c>
      <c r="L98" s="82" t="s">
        <v>2230</v>
      </c>
      <c r="M98" s="82" t="s">
        <v>2230</v>
      </c>
      <c r="N98" s="83"/>
      <c r="O98" s="73" t="s">
        <v>1096</v>
      </c>
      <c r="P98" s="73" t="s">
        <v>1197</v>
      </c>
    </row>
    <row r="99" spans="1:16" ht="15.75" x14ac:dyDescent="0.25">
      <c r="A99" s="74" t="s">
        <v>1219</v>
      </c>
      <c r="B99" s="75"/>
      <c r="C99" s="68"/>
      <c r="D99" s="68"/>
      <c r="E99" s="64"/>
      <c r="F99" s="76"/>
      <c r="G99" s="74" t="s">
        <v>1219</v>
      </c>
      <c r="H99" s="76"/>
      <c r="I99" s="77"/>
      <c r="J99" s="77"/>
      <c r="K99" s="77"/>
      <c r="L99" s="77"/>
      <c r="M99" s="77"/>
      <c r="N99" s="72"/>
      <c r="O99" s="73" t="s">
        <v>1096</v>
      </c>
      <c r="P99" s="73" t="s">
        <v>1219</v>
      </c>
    </row>
    <row r="100" spans="1:16" ht="25.5" x14ac:dyDescent="0.25">
      <c r="A100" s="78" t="s">
        <v>1221</v>
      </c>
      <c r="B100" s="79" t="s">
        <v>2360</v>
      </c>
      <c r="C100" s="80">
        <v>63</v>
      </c>
      <c r="D100" s="80" t="s">
        <v>2361</v>
      </c>
      <c r="E100" s="64"/>
      <c r="F100" s="81">
        <v>79</v>
      </c>
      <c r="G100" s="78" t="s">
        <v>1221</v>
      </c>
      <c r="H100" s="81">
        <v>79</v>
      </c>
      <c r="I100" s="79" t="s">
        <v>252</v>
      </c>
      <c r="J100" s="82" t="s">
        <v>2230</v>
      </c>
      <c r="K100" s="82" t="s">
        <v>2230</v>
      </c>
      <c r="L100" s="82" t="s">
        <v>2230</v>
      </c>
      <c r="M100" s="82"/>
      <c r="N100" s="83" t="s">
        <v>2360</v>
      </c>
      <c r="O100" s="73" t="s">
        <v>1096</v>
      </c>
      <c r="P100" s="73" t="s">
        <v>1219</v>
      </c>
    </row>
    <row r="101" spans="1:16" ht="38.25" x14ac:dyDescent="0.25">
      <c r="A101" s="78" t="s">
        <v>1232</v>
      </c>
      <c r="B101" s="79" t="s">
        <v>2362</v>
      </c>
      <c r="C101" s="80">
        <v>64</v>
      </c>
      <c r="D101" s="80" t="s">
        <v>2363</v>
      </c>
      <c r="E101" s="64"/>
      <c r="F101" s="81">
        <v>80</v>
      </c>
      <c r="G101" s="78" t="s">
        <v>1232</v>
      </c>
      <c r="H101" s="81">
        <v>80</v>
      </c>
      <c r="I101" s="79" t="s">
        <v>252</v>
      </c>
      <c r="J101" s="82" t="s">
        <v>2230</v>
      </c>
      <c r="K101" s="82" t="s">
        <v>2230</v>
      </c>
      <c r="L101" s="82" t="s">
        <v>2230</v>
      </c>
      <c r="M101" s="82"/>
      <c r="N101" s="83" t="s">
        <v>2362</v>
      </c>
      <c r="O101" s="73" t="s">
        <v>1096</v>
      </c>
      <c r="P101" s="73" t="s">
        <v>1219</v>
      </c>
    </row>
    <row r="102" spans="1:16" ht="15.75" x14ac:dyDescent="0.25">
      <c r="A102" s="94" t="s">
        <v>2364</v>
      </c>
      <c r="B102" s="95"/>
      <c r="C102" s="68"/>
      <c r="D102" s="68"/>
      <c r="E102" s="64"/>
      <c r="F102" s="96"/>
      <c r="G102" s="94" t="s">
        <v>2364</v>
      </c>
      <c r="H102" s="96"/>
      <c r="I102" s="97"/>
      <c r="J102" s="97"/>
      <c r="K102" s="97"/>
      <c r="L102" s="97"/>
      <c r="M102" s="97"/>
      <c r="N102" s="98"/>
      <c r="O102" s="73" t="s">
        <v>1096</v>
      </c>
      <c r="P102" s="73" t="s">
        <v>2364</v>
      </c>
    </row>
    <row r="103" spans="1:16" ht="15.75" x14ac:dyDescent="0.25">
      <c r="A103" s="78" t="s">
        <v>2365</v>
      </c>
      <c r="B103" s="79" t="s">
        <v>2366</v>
      </c>
      <c r="C103" s="80"/>
      <c r="D103" s="80"/>
      <c r="E103" s="64"/>
      <c r="F103" s="81">
        <v>81</v>
      </c>
      <c r="G103" s="78" t="s">
        <v>2365</v>
      </c>
      <c r="H103" s="81">
        <v>81</v>
      </c>
      <c r="I103" s="79" t="s">
        <v>85</v>
      </c>
      <c r="J103" s="82" t="s">
        <v>2230</v>
      </c>
      <c r="K103" s="82" t="s">
        <v>2230</v>
      </c>
      <c r="L103" s="82"/>
      <c r="M103" s="82"/>
      <c r="N103" s="83" t="s">
        <v>2366</v>
      </c>
      <c r="O103" s="73" t="s">
        <v>1096</v>
      </c>
      <c r="P103" s="73" t="s">
        <v>2364</v>
      </c>
    </row>
    <row r="104" spans="1:16" ht="63.75" x14ac:dyDescent="0.25">
      <c r="A104" s="78" t="s">
        <v>2367</v>
      </c>
      <c r="B104" s="88" t="s">
        <v>2368</v>
      </c>
      <c r="C104" s="80">
        <v>65</v>
      </c>
      <c r="D104" s="80" t="s">
        <v>2369</v>
      </c>
      <c r="E104" s="64"/>
      <c r="F104" s="81">
        <v>82</v>
      </c>
      <c r="G104" s="78" t="s">
        <v>2367</v>
      </c>
      <c r="H104" s="81">
        <v>82</v>
      </c>
      <c r="I104" s="79" t="s">
        <v>252</v>
      </c>
      <c r="J104" s="82" t="s">
        <v>2230</v>
      </c>
      <c r="K104" s="82"/>
      <c r="L104" s="82"/>
      <c r="M104" s="82"/>
      <c r="N104" s="99" t="s">
        <v>2368</v>
      </c>
      <c r="O104" s="73" t="s">
        <v>1096</v>
      </c>
      <c r="P104" s="73" t="s">
        <v>2364</v>
      </c>
    </row>
    <row r="105" spans="1:16" ht="63.75" x14ac:dyDescent="0.25">
      <c r="A105" s="78" t="s">
        <v>2370</v>
      </c>
      <c r="B105" s="88" t="s">
        <v>2368</v>
      </c>
      <c r="C105" s="80">
        <v>66</v>
      </c>
      <c r="D105" s="80" t="s">
        <v>2371</v>
      </c>
      <c r="E105" s="64"/>
      <c r="F105" s="81">
        <v>83</v>
      </c>
      <c r="G105" s="78" t="s">
        <v>2370</v>
      </c>
      <c r="H105" s="81">
        <v>83</v>
      </c>
      <c r="I105" s="79" t="s">
        <v>252</v>
      </c>
      <c r="J105" s="82" t="s">
        <v>2230</v>
      </c>
      <c r="K105" s="82"/>
      <c r="L105" s="82"/>
      <c r="M105" s="82"/>
      <c r="N105" s="99" t="s">
        <v>2368</v>
      </c>
      <c r="O105" s="73" t="s">
        <v>1096</v>
      </c>
      <c r="P105" s="73" t="s">
        <v>2364</v>
      </c>
    </row>
    <row r="106" spans="1:16" ht="38.25" x14ac:dyDescent="0.25">
      <c r="A106" s="78" t="s">
        <v>2372</v>
      </c>
      <c r="B106" s="79" t="s">
        <v>2373</v>
      </c>
      <c r="C106" s="80"/>
      <c r="D106" s="80"/>
      <c r="E106" s="64"/>
      <c r="F106" s="81">
        <v>84</v>
      </c>
      <c r="G106" s="78" t="s">
        <v>2372</v>
      </c>
      <c r="H106" s="81">
        <v>84</v>
      </c>
      <c r="I106" s="79" t="s">
        <v>252</v>
      </c>
      <c r="J106" s="82" t="s">
        <v>2230</v>
      </c>
      <c r="K106" s="82" t="s">
        <v>2230</v>
      </c>
      <c r="L106" s="82" t="s">
        <v>2230</v>
      </c>
      <c r="M106" s="82" t="s">
        <v>2230</v>
      </c>
      <c r="N106" s="83" t="s">
        <v>2373</v>
      </c>
      <c r="O106" s="73" t="s">
        <v>1096</v>
      </c>
      <c r="P106" s="73" t="s">
        <v>2364</v>
      </c>
    </row>
    <row r="107" spans="1:16" ht="165.75" x14ac:dyDescent="0.25">
      <c r="A107" s="78" t="s">
        <v>2374</v>
      </c>
      <c r="B107" s="79" t="s">
        <v>2375</v>
      </c>
      <c r="C107" s="80">
        <v>68</v>
      </c>
      <c r="D107" s="80" t="s">
        <v>2376</v>
      </c>
      <c r="E107" s="64"/>
      <c r="F107" s="81">
        <v>85</v>
      </c>
      <c r="G107" s="78" t="s">
        <v>2374</v>
      </c>
      <c r="H107" s="81">
        <v>85</v>
      </c>
      <c r="I107" s="79" t="s">
        <v>85</v>
      </c>
      <c r="J107" s="82" t="s">
        <v>2230</v>
      </c>
      <c r="K107" s="82" t="s">
        <v>2230</v>
      </c>
      <c r="L107" s="82" t="s">
        <v>2230</v>
      </c>
      <c r="M107" s="82"/>
      <c r="N107" s="83" t="s">
        <v>2375</v>
      </c>
      <c r="O107" s="73" t="s">
        <v>1096</v>
      </c>
      <c r="P107" s="73" t="s">
        <v>2364</v>
      </c>
    </row>
    <row r="108" spans="1:16" ht="15.75" x14ac:dyDescent="0.25">
      <c r="A108" s="87" t="s">
        <v>2377</v>
      </c>
      <c r="B108" s="79" t="s">
        <v>2378</v>
      </c>
      <c r="C108" s="80">
        <v>70</v>
      </c>
      <c r="D108" s="80" t="s">
        <v>2377</v>
      </c>
      <c r="E108" s="64"/>
      <c r="F108" s="81">
        <v>86</v>
      </c>
      <c r="G108" s="87" t="s">
        <v>2377</v>
      </c>
      <c r="H108" s="81">
        <v>86</v>
      </c>
      <c r="I108" s="88" t="s">
        <v>85</v>
      </c>
      <c r="J108" s="89" t="s">
        <v>2230</v>
      </c>
      <c r="K108" s="89" t="s">
        <v>2230</v>
      </c>
      <c r="L108" s="89"/>
      <c r="M108" s="89"/>
      <c r="N108" s="83" t="s">
        <v>2378</v>
      </c>
      <c r="O108" s="73" t="s">
        <v>1096</v>
      </c>
      <c r="P108" s="73" t="s">
        <v>2364</v>
      </c>
    </row>
    <row r="109" spans="1:16" ht="15.75" x14ac:dyDescent="0.25">
      <c r="A109" s="78" t="s">
        <v>2379</v>
      </c>
      <c r="B109" s="79" t="s">
        <v>2366</v>
      </c>
      <c r="C109" s="80"/>
      <c r="D109" s="80"/>
      <c r="E109" s="64"/>
      <c r="F109" s="81">
        <v>87</v>
      </c>
      <c r="G109" s="78" t="s">
        <v>2379</v>
      </c>
      <c r="H109" s="81">
        <v>87</v>
      </c>
      <c r="I109" s="79" t="s">
        <v>85</v>
      </c>
      <c r="J109" s="82" t="s">
        <v>2230</v>
      </c>
      <c r="K109" s="82" t="s">
        <v>2230</v>
      </c>
      <c r="L109" s="82"/>
      <c r="M109" s="82"/>
      <c r="N109" s="83" t="s">
        <v>2366</v>
      </c>
      <c r="O109" s="73" t="s">
        <v>1096</v>
      </c>
      <c r="P109" s="73" t="s">
        <v>2364</v>
      </c>
    </row>
    <row r="110" spans="1:16" ht="15.75" x14ac:dyDescent="0.25">
      <c r="A110" s="78" t="s">
        <v>2380</v>
      </c>
      <c r="B110" s="79" t="s">
        <v>2366</v>
      </c>
      <c r="C110" s="80">
        <v>71</v>
      </c>
      <c r="D110" s="80" t="s">
        <v>2380</v>
      </c>
      <c r="E110" s="64"/>
      <c r="F110" s="81">
        <v>88</v>
      </c>
      <c r="G110" s="78" t="s">
        <v>2380</v>
      </c>
      <c r="H110" s="81">
        <v>88</v>
      </c>
      <c r="I110" s="79" t="s">
        <v>540</v>
      </c>
      <c r="J110" s="82" t="s">
        <v>2230</v>
      </c>
      <c r="K110" s="82" t="s">
        <v>2230</v>
      </c>
      <c r="L110" s="82"/>
      <c r="M110" s="82"/>
      <c r="N110" s="83" t="s">
        <v>2366</v>
      </c>
      <c r="O110" s="73" t="s">
        <v>1096</v>
      </c>
      <c r="P110" s="73" t="s">
        <v>2364</v>
      </c>
    </row>
    <row r="111" spans="1:16" ht="15.75" x14ac:dyDescent="0.25">
      <c r="A111" s="78" t="s">
        <v>2381</v>
      </c>
      <c r="B111" s="79"/>
      <c r="C111" s="80">
        <v>72</v>
      </c>
      <c r="D111" s="80" t="s">
        <v>2382</v>
      </c>
      <c r="E111" s="64"/>
      <c r="F111" s="81">
        <v>89</v>
      </c>
      <c r="G111" s="78" t="s">
        <v>2381</v>
      </c>
      <c r="H111" s="81">
        <v>89</v>
      </c>
      <c r="I111" s="79" t="s">
        <v>252</v>
      </c>
      <c r="J111" s="82" t="s">
        <v>2230</v>
      </c>
      <c r="K111" s="82" t="s">
        <v>2230</v>
      </c>
      <c r="L111" s="82"/>
      <c r="M111" s="82"/>
      <c r="N111" s="83"/>
      <c r="O111" s="73" t="s">
        <v>1096</v>
      </c>
      <c r="P111" s="73" t="s">
        <v>2364</v>
      </c>
    </row>
    <row r="112" spans="1:16" ht="15.75" x14ac:dyDescent="0.25">
      <c r="A112" s="78" t="s">
        <v>2383</v>
      </c>
      <c r="B112" s="79"/>
      <c r="C112" s="80">
        <v>73</v>
      </c>
      <c r="D112" s="80" t="s">
        <v>2384</v>
      </c>
      <c r="E112" s="64"/>
      <c r="F112" s="81">
        <v>90</v>
      </c>
      <c r="G112" s="78" t="s">
        <v>2383</v>
      </c>
      <c r="H112" s="81">
        <v>90</v>
      </c>
      <c r="I112" s="79" t="s">
        <v>2277</v>
      </c>
      <c r="J112" s="82" t="s">
        <v>2230</v>
      </c>
      <c r="K112" s="82" t="s">
        <v>2230</v>
      </c>
      <c r="L112" s="82" t="s">
        <v>2230</v>
      </c>
      <c r="M112" s="82"/>
      <c r="N112" s="83"/>
      <c r="O112" s="73" t="s">
        <v>1096</v>
      </c>
      <c r="P112" s="73" t="s">
        <v>2364</v>
      </c>
    </row>
    <row r="113" spans="1:16" ht="15.75" x14ac:dyDescent="0.25">
      <c r="A113" s="78" t="s">
        <v>2385</v>
      </c>
      <c r="B113" s="79"/>
      <c r="C113" s="80">
        <v>74</v>
      </c>
      <c r="D113" s="80" t="s">
        <v>2386</v>
      </c>
      <c r="E113" s="64"/>
      <c r="F113" s="81">
        <v>91</v>
      </c>
      <c r="G113" s="78" t="s">
        <v>2385</v>
      </c>
      <c r="H113" s="81">
        <v>91</v>
      </c>
      <c r="I113" s="79" t="s">
        <v>252</v>
      </c>
      <c r="J113" s="82" t="s">
        <v>2230</v>
      </c>
      <c r="K113" s="82" t="s">
        <v>2230</v>
      </c>
      <c r="L113" s="82" t="s">
        <v>2230</v>
      </c>
      <c r="M113" s="82"/>
      <c r="N113" s="83"/>
      <c r="O113" s="73" t="s">
        <v>1096</v>
      </c>
      <c r="P113" s="73" t="s">
        <v>2364</v>
      </c>
    </row>
    <row r="114" spans="1:16" ht="51" x14ac:dyDescent="0.25">
      <c r="A114" s="78" t="s">
        <v>2387</v>
      </c>
      <c r="B114" s="79" t="s">
        <v>2388</v>
      </c>
      <c r="C114" s="80">
        <v>75</v>
      </c>
      <c r="D114" s="80" t="s">
        <v>2387</v>
      </c>
      <c r="E114" s="64"/>
      <c r="F114" s="81">
        <v>92</v>
      </c>
      <c r="G114" s="78" t="s">
        <v>2387</v>
      </c>
      <c r="H114" s="81">
        <v>92</v>
      </c>
      <c r="I114" s="79" t="s">
        <v>85</v>
      </c>
      <c r="J114" s="82" t="s">
        <v>2230</v>
      </c>
      <c r="K114" s="82"/>
      <c r="L114" s="82"/>
      <c r="M114" s="82"/>
      <c r="N114" s="83" t="s">
        <v>2388</v>
      </c>
      <c r="O114" s="73" t="s">
        <v>1096</v>
      </c>
      <c r="P114" s="73" t="s">
        <v>2364</v>
      </c>
    </row>
    <row r="115" spans="1:16" ht="89.25" x14ac:dyDescent="0.25">
      <c r="A115" s="78" t="s">
        <v>2389</v>
      </c>
      <c r="B115" s="88" t="s">
        <v>2390</v>
      </c>
      <c r="C115" s="80">
        <v>76</v>
      </c>
      <c r="D115" s="80" t="s">
        <v>2391</v>
      </c>
      <c r="E115" s="64"/>
      <c r="F115" s="81">
        <v>93</v>
      </c>
      <c r="G115" s="78" t="s">
        <v>2389</v>
      </c>
      <c r="H115" s="81">
        <v>93</v>
      </c>
      <c r="I115" s="79" t="s">
        <v>85</v>
      </c>
      <c r="J115" s="82" t="s">
        <v>2230</v>
      </c>
      <c r="K115" s="82" t="s">
        <v>2230</v>
      </c>
      <c r="L115" s="82"/>
      <c r="M115" s="82"/>
      <c r="N115" s="99" t="s">
        <v>2390</v>
      </c>
      <c r="O115" s="73" t="s">
        <v>1096</v>
      </c>
      <c r="P115" s="73" t="s">
        <v>2364</v>
      </c>
    </row>
    <row r="116" spans="1:16" x14ac:dyDescent="0.25">
      <c r="A116" s="66" t="s">
        <v>1650</v>
      </c>
      <c r="B116" s="67"/>
      <c r="C116" s="68"/>
      <c r="D116" s="68"/>
      <c r="E116" s="69" t="s">
        <v>2228</v>
      </c>
      <c r="F116" s="70"/>
      <c r="G116" s="66" t="s">
        <v>1650</v>
      </c>
      <c r="H116" s="70"/>
      <c r="I116" s="71"/>
      <c r="J116" s="71"/>
      <c r="K116" s="71"/>
      <c r="L116" s="71"/>
      <c r="M116" s="71"/>
      <c r="N116" s="72"/>
      <c r="O116" s="73" t="s">
        <v>1650</v>
      </c>
      <c r="P116" s="73"/>
    </row>
    <row r="117" spans="1:16" ht="15.75" x14ac:dyDescent="0.25">
      <c r="A117" s="78" t="s">
        <v>2392</v>
      </c>
      <c r="B117" s="79"/>
      <c r="C117" s="80">
        <v>78</v>
      </c>
      <c r="D117" s="80" t="s">
        <v>2393</v>
      </c>
      <c r="E117" s="64"/>
      <c r="F117" s="81">
        <v>94</v>
      </c>
      <c r="G117" s="78" t="s">
        <v>2392</v>
      </c>
      <c r="H117" s="81">
        <v>94</v>
      </c>
      <c r="I117" s="79" t="s">
        <v>252</v>
      </c>
      <c r="J117" s="82" t="s">
        <v>2230</v>
      </c>
      <c r="K117" s="82" t="s">
        <v>2230</v>
      </c>
      <c r="L117" s="82" t="s">
        <v>2230</v>
      </c>
      <c r="M117" s="82" t="s">
        <v>2230</v>
      </c>
      <c r="N117" s="83"/>
      <c r="O117" s="73" t="s">
        <v>1650</v>
      </c>
      <c r="P117" s="73" t="s">
        <v>1650</v>
      </c>
    </row>
    <row r="118" spans="1:16" ht="15.75" x14ac:dyDescent="0.25">
      <c r="A118" s="78" t="s">
        <v>2394</v>
      </c>
      <c r="B118" s="79"/>
      <c r="C118" s="80"/>
      <c r="D118" s="80"/>
      <c r="E118" s="64"/>
      <c r="F118" s="81">
        <v>95</v>
      </c>
      <c r="G118" s="78" t="s">
        <v>2394</v>
      </c>
      <c r="H118" s="81">
        <v>95</v>
      </c>
      <c r="I118" s="79" t="s">
        <v>252</v>
      </c>
      <c r="J118" s="82" t="s">
        <v>2230</v>
      </c>
      <c r="K118" s="82" t="s">
        <v>2230</v>
      </c>
      <c r="L118" s="82" t="s">
        <v>2230</v>
      </c>
      <c r="M118" s="82"/>
      <c r="N118" s="83"/>
      <c r="O118" s="73" t="s">
        <v>1650</v>
      </c>
      <c r="P118" s="73" t="s">
        <v>1650</v>
      </c>
    </row>
    <row r="119" spans="1:16" ht="15.75" x14ac:dyDescent="0.25">
      <c r="A119" s="78" t="s">
        <v>2395</v>
      </c>
      <c r="B119" s="79"/>
      <c r="C119" s="80">
        <v>79</v>
      </c>
      <c r="D119" s="80" t="s">
        <v>2396</v>
      </c>
      <c r="E119" s="64"/>
      <c r="F119" s="81">
        <v>96</v>
      </c>
      <c r="G119" s="78" t="s">
        <v>2395</v>
      </c>
      <c r="H119" s="81">
        <v>96</v>
      </c>
      <c r="I119" s="79" t="s">
        <v>252</v>
      </c>
      <c r="J119" s="82" t="s">
        <v>2230</v>
      </c>
      <c r="K119" s="82" t="s">
        <v>2230</v>
      </c>
      <c r="L119" s="82" t="s">
        <v>2230</v>
      </c>
      <c r="M119" s="82" t="s">
        <v>2230</v>
      </c>
      <c r="N119" s="83"/>
      <c r="O119" s="73" t="s">
        <v>1650</v>
      </c>
      <c r="P119" s="73" t="s">
        <v>1650</v>
      </c>
    </row>
    <row r="120" spans="1:16" ht="15.75" x14ac:dyDescent="0.25">
      <c r="A120" s="78" t="s">
        <v>2397</v>
      </c>
      <c r="B120" s="79"/>
      <c r="C120" s="80">
        <v>80</v>
      </c>
      <c r="D120" s="80" t="s">
        <v>2398</v>
      </c>
      <c r="E120" s="64"/>
      <c r="F120" s="81">
        <v>97</v>
      </c>
      <c r="G120" s="78" t="s">
        <v>2397</v>
      </c>
      <c r="H120" s="81">
        <v>97</v>
      </c>
      <c r="I120" s="79" t="s">
        <v>252</v>
      </c>
      <c r="J120" s="82" t="s">
        <v>2230</v>
      </c>
      <c r="K120" s="82" t="s">
        <v>2230</v>
      </c>
      <c r="L120" s="82" t="s">
        <v>2230</v>
      </c>
      <c r="M120" s="82" t="s">
        <v>2230</v>
      </c>
      <c r="N120" s="83"/>
      <c r="O120" s="73" t="s">
        <v>1650</v>
      </c>
      <c r="P120" s="73" t="s">
        <v>1650</v>
      </c>
    </row>
    <row r="121" spans="1:16" ht="15.75" x14ac:dyDescent="0.25">
      <c r="A121" s="78" t="s">
        <v>1654</v>
      </c>
      <c r="B121" s="79"/>
      <c r="C121" s="80">
        <v>81</v>
      </c>
      <c r="D121" s="80" t="s">
        <v>2399</v>
      </c>
      <c r="E121" s="64"/>
      <c r="F121" s="81">
        <v>98</v>
      </c>
      <c r="G121" s="78" t="s">
        <v>1654</v>
      </c>
      <c r="H121" s="81">
        <v>98</v>
      </c>
      <c r="I121" s="79" t="s">
        <v>252</v>
      </c>
      <c r="J121" s="82" t="s">
        <v>2230</v>
      </c>
      <c r="K121" s="82" t="s">
        <v>2230</v>
      </c>
      <c r="L121" s="82" t="s">
        <v>2230</v>
      </c>
      <c r="M121" s="82" t="s">
        <v>2230</v>
      </c>
      <c r="N121" s="83"/>
      <c r="O121" s="73" t="s">
        <v>1650</v>
      </c>
      <c r="P121" s="73" t="s">
        <v>1650</v>
      </c>
    </row>
    <row r="122" spans="1:16" ht="15.75" x14ac:dyDescent="0.25">
      <c r="A122" s="78" t="s">
        <v>1663</v>
      </c>
      <c r="B122" s="79"/>
      <c r="C122" s="80"/>
      <c r="D122" s="80"/>
      <c r="E122" s="64"/>
      <c r="F122" s="81">
        <v>99</v>
      </c>
      <c r="G122" s="78" t="s">
        <v>1663</v>
      </c>
      <c r="H122" s="81">
        <v>99</v>
      </c>
      <c r="I122" s="79" t="s">
        <v>252</v>
      </c>
      <c r="J122" s="82" t="s">
        <v>2230</v>
      </c>
      <c r="K122" s="82" t="s">
        <v>2230</v>
      </c>
      <c r="L122" s="79" t="s">
        <v>2230</v>
      </c>
      <c r="M122" s="79" t="s">
        <v>2230</v>
      </c>
      <c r="N122" s="83"/>
      <c r="O122" s="73" t="s">
        <v>1650</v>
      </c>
      <c r="P122" s="73" t="s">
        <v>1650</v>
      </c>
    </row>
    <row r="123" spans="1:16" ht="15.75" x14ac:dyDescent="0.25">
      <c r="A123" s="78" t="s">
        <v>2400</v>
      </c>
      <c r="B123" s="79"/>
      <c r="C123" s="80"/>
      <c r="D123" s="80"/>
      <c r="E123" s="64"/>
      <c r="F123" s="81">
        <v>100</v>
      </c>
      <c r="G123" s="78" t="s">
        <v>2400</v>
      </c>
      <c r="H123" s="81">
        <v>100</v>
      </c>
      <c r="I123" s="79" t="s">
        <v>252</v>
      </c>
      <c r="J123" s="82" t="s">
        <v>2230</v>
      </c>
      <c r="K123" s="82" t="s">
        <v>2230</v>
      </c>
      <c r="L123" s="79" t="s">
        <v>2230</v>
      </c>
      <c r="M123" s="79"/>
      <c r="N123" s="83"/>
      <c r="O123" s="73" t="s">
        <v>1650</v>
      </c>
      <c r="P123" s="73" t="s">
        <v>1650</v>
      </c>
    </row>
    <row r="124" spans="1:16" ht="15.75" x14ac:dyDescent="0.25">
      <c r="A124" s="78" t="s">
        <v>1670</v>
      </c>
      <c r="B124" s="79"/>
      <c r="C124" s="80">
        <v>82</v>
      </c>
      <c r="D124" s="80" t="s">
        <v>2401</v>
      </c>
      <c r="E124" s="64"/>
      <c r="F124" s="81">
        <v>101</v>
      </c>
      <c r="G124" s="78" t="s">
        <v>1670</v>
      </c>
      <c r="H124" s="81">
        <v>101</v>
      </c>
      <c r="I124" s="79" t="s">
        <v>252</v>
      </c>
      <c r="J124" s="82" t="s">
        <v>2230</v>
      </c>
      <c r="K124" s="82" t="s">
        <v>2230</v>
      </c>
      <c r="L124" s="82" t="s">
        <v>2230</v>
      </c>
      <c r="M124" s="82"/>
      <c r="N124" s="83"/>
      <c r="O124" s="73" t="s">
        <v>1650</v>
      </c>
      <c r="P124" s="73" t="s">
        <v>1650</v>
      </c>
    </row>
    <row r="125" spans="1:16" ht="15.75" x14ac:dyDescent="0.25">
      <c r="A125" s="84" t="s">
        <v>2402</v>
      </c>
      <c r="B125" s="79"/>
      <c r="C125" s="80">
        <v>83</v>
      </c>
      <c r="D125" s="80" t="s">
        <v>2403</v>
      </c>
      <c r="E125" s="64"/>
      <c r="F125" s="85">
        <v>102</v>
      </c>
      <c r="G125" s="84" t="s">
        <v>2402</v>
      </c>
      <c r="H125" s="85">
        <v>102</v>
      </c>
      <c r="I125" s="79" t="s">
        <v>252</v>
      </c>
      <c r="J125" s="82" t="s">
        <v>2230</v>
      </c>
      <c r="K125" s="82" t="s">
        <v>2230</v>
      </c>
      <c r="L125" s="82" t="s">
        <v>2230</v>
      </c>
      <c r="M125" s="82" t="s">
        <v>2230</v>
      </c>
      <c r="N125" s="83"/>
      <c r="O125" s="73" t="s">
        <v>1650</v>
      </c>
      <c r="P125" s="73" t="s">
        <v>1650</v>
      </c>
    </row>
    <row r="126" spans="1:16" ht="15.75" x14ac:dyDescent="0.25">
      <c r="A126" s="84"/>
      <c r="B126" s="79"/>
      <c r="C126" s="80">
        <v>83</v>
      </c>
      <c r="D126" s="80" t="s">
        <v>2403</v>
      </c>
      <c r="E126" s="86"/>
      <c r="F126" s="85">
        <v>102</v>
      </c>
      <c r="G126" s="84" t="s">
        <v>2402</v>
      </c>
      <c r="H126" s="85">
        <v>102</v>
      </c>
      <c r="I126" s="79" t="s">
        <v>85</v>
      </c>
      <c r="J126" s="82" t="s">
        <v>2230</v>
      </c>
      <c r="K126" s="82" t="s">
        <v>2230</v>
      </c>
      <c r="L126" s="82" t="s">
        <v>2230</v>
      </c>
      <c r="M126" s="82"/>
      <c r="N126" s="83"/>
      <c r="O126" s="73" t="s">
        <v>1650</v>
      </c>
      <c r="P126" s="73" t="s">
        <v>1650</v>
      </c>
    </row>
    <row r="127" spans="1:16" ht="15.75" x14ac:dyDescent="0.25">
      <c r="A127" s="78" t="s">
        <v>1678</v>
      </c>
      <c r="B127" s="79"/>
      <c r="C127" s="80">
        <v>84</v>
      </c>
      <c r="D127" s="80" t="s">
        <v>2404</v>
      </c>
      <c r="E127" s="64"/>
      <c r="F127" s="81">
        <v>103</v>
      </c>
      <c r="G127" s="78" t="s">
        <v>1678</v>
      </c>
      <c r="H127" s="81">
        <v>103</v>
      </c>
      <c r="I127" s="79" t="s">
        <v>2277</v>
      </c>
      <c r="J127" s="82" t="s">
        <v>2230</v>
      </c>
      <c r="K127" s="82" t="s">
        <v>2230</v>
      </c>
      <c r="L127" s="82" t="s">
        <v>2230</v>
      </c>
      <c r="M127" s="82" t="s">
        <v>2230</v>
      </c>
      <c r="N127" s="83"/>
      <c r="O127" s="73" t="s">
        <v>1650</v>
      </c>
      <c r="P127" s="73" t="s">
        <v>1650</v>
      </c>
    </row>
    <row r="128" spans="1:16" ht="15.75" x14ac:dyDescent="0.25">
      <c r="A128" s="78" t="s">
        <v>2405</v>
      </c>
      <c r="B128" s="79"/>
      <c r="C128" s="80">
        <v>85</v>
      </c>
      <c r="D128" s="80" t="s">
        <v>2406</v>
      </c>
      <c r="E128" s="64"/>
      <c r="F128" s="81">
        <v>104</v>
      </c>
      <c r="G128" s="78" t="s">
        <v>2405</v>
      </c>
      <c r="H128" s="81">
        <v>104</v>
      </c>
      <c r="I128" s="79" t="s">
        <v>252</v>
      </c>
      <c r="J128" s="82" t="s">
        <v>2230</v>
      </c>
      <c r="K128" s="82" t="s">
        <v>2230</v>
      </c>
      <c r="L128" s="82" t="s">
        <v>2230</v>
      </c>
      <c r="M128" s="82"/>
      <c r="N128" s="83"/>
      <c r="O128" s="73" t="s">
        <v>1650</v>
      </c>
      <c r="P128" s="73" t="s">
        <v>1650</v>
      </c>
    </row>
    <row r="129" spans="1:16" ht="15.75" x14ac:dyDescent="0.25">
      <c r="A129" s="78" t="s">
        <v>890</v>
      </c>
      <c r="B129" s="79"/>
      <c r="C129" s="80">
        <v>86</v>
      </c>
      <c r="D129" s="80" t="s">
        <v>2407</v>
      </c>
      <c r="E129" s="64"/>
      <c r="F129" s="81">
        <v>105</v>
      </c>
      <c r="G129" s="78" t="s">
        <v>890</v>
      </c>
      <c r="H129" s="81">
        <v>105</v>
      </c>
      <c r="I129" s="79" t="s">
        <v>85</v>
      </c>
      <c r="J129" s="82" t="s">
        <v>2230</v>
      </c>
      <c r="K129" s="82" t="s">
        <v>2230</v>
      </c>
      <c r="L129" s="82" t="s">
        <v>2230</v>
      </c>
      <c r="M129" s="82" t="s">
        <v>2230</v>
      </c>
      <c r="N129" s="83"/>
      <c r="O129" s="73" t="s">
        <v>1650</v>
      </c>
      <c r="P129" s="73" t="s">
        <v>1650</v>
      </c>
    </row>
    <row r="130" spans="1:16" ht="15.75" x14ac:dyDescent="0.25">
      <c r="A130" s="78" t="s">
        <v>1686</v>
      </c>
      <c r="B130" s="79"/>
      <c r="C130" s="80">
        <v>87</v>
      </c>
      <c r="D130" s="80" t="s">
        <v>2408</v>
      </c>
      <c r="E130" s="64"/>
      <c r="F130" s="81">
        <v>106</v>
      </c>
      <c r="G130" s="78" t="s">
        <v>1686</v>
      </c>
      <c r="H130" s="81">
        <v>106</v>
      </c>
      <c r="I130" s="79" t="s">
        <v>252</v>
      </c>
      <c r="J130" s="82" t="s">
        <v>2230</v>
      </c>
      <c r="K130" s="82" t="s">
        <v>2230</v>
      </c>
      <c r="L130" s="82" t="s">
        <v>2230</v>
      </c>
      <c r="M130" s="82"/>
      <c r="N130" s="83"/>
      <c r="O130" s="73" t="s">
        <v>1650</v>
      </c>
      <c r="P130" s="73" t="s">
        <v>1650</v>
      </c>
    </row>
    <row r="131" spans="1:16" ht="15.75" x14ac:dyDescent="0.25">
      <c r="A131" s="84" t="s">
        <v>2409</v>
      </c>
      <c r="B131" s="79"/>
      <c r="C131" s="80">
        <v>89</v>
      </c>
      <c r="D131" s="80" t="s">
        <v>2410</v>
      </c>
      <c r="E131" s="64"/>
      <c r="F131" s="85">
        <v>107</v>
      </c>
      <c r="G131" s="84" t="s">
        <v>2409</v>
      </c>
      <c r="H131" s="85">
        <v>107</v>
      </c>
      <c r="I131" s="79" t="s">
        <v>252</v>
      </c>
      <c r="J131" s="82" t="s">
        <v>2230</v>
      </c>
      <c r="K131" s="82" t="s">
        <v>2230</v>
      </c>
      <c r="L131" s="82" t="s">
        <v>2230</v>
      </c>
      <c r="M131" s="82"/>
      <c r="N131" s="83"/>
      <c r="O131" s="73" t="s">
        <v>1650</v>
      </c>
      <c r="P131" s="73" t="s">
        <v>1650</v>
      </c>
    </row>
    <row r="132" spans="1:16" ht="15.75" x14ac:dyDescent="0.25">
      <c r="A132" s="84"/>
      <c r="B132" s="79"/>
      <c r="C132" s="80">
        <v>89</v>
      </c>
      <c r="D132" s="80" t="s">
        <v>2410</v>
      </c>
      <c r="E132" s="86"/>
      <c r="F132" s="85">
        <v>107</v>
      </c>
      <c r="G132" s="84" t="s">
        <v>2409</v>
      </c>
      <c r="H132" s="85">
        <v>107</v>
      </c>
      <c r="I132" s="79" t="s">
        <v>180</v>
      </c>
      <c r="J132" s="82" t="s">
        <v>2230</v>
      </c>
      <c r="K132" s="82" t="s">
        <v>2230</v>
      </c>
      <c r="L132" s="82"/>
      <c r="M132" s="82"/>
      <c r="N132" s="83"/>
      <c r="O132" s="73" t="s">
        <v>1650</v>
      </c>
      <c r="P132" s="73" t="s">
        <v>1650</v>
      </c>
    </row>
    <row r="133" spans="1:16" ht="15.75" x14ac:dyDescent="0.25">
      <c r="A133" s="78" t="s">
        <v>2411</v>
      </c>
      <c r="B133" s="79"/>
      <c r="C133" s="80">
        <v>90</v>
      </c>
      <c r="D133" s="80" t="s">
        <v>2412</v>
      </c>
      <c r="E133" s="64"/>
      <c r="F133" s="81">
        <v>108</v>
      </c>
      <c r="G133" s="78" t="s">
        <v>2411</v>
      </c>
      <c r="H133" s="81">
        <v>108</v>
      </c>
      <c r="I133" s="79" t="s">
        <v>252</v>
      </c>
      <c r="J133" s="82" t="s">
        <v>2230</v>
      </c>
      <c r="K133" s="82" t="s">
        <v>2230</v>
      </c>
      <c r="L133" s="82" t="s">
        <v>2230</v>
      </c>
      <c r="M133" s="82"/>
      <c r="N133" s="83"/>
      <c r="O133" s="73" t="s">
        <v>1650</v>
      </c>
      <c r="P133" s="73" t="s">
        <v>1650</v>
      </c>
    </row>
    <row r="134" spans="1:16" ht="15.75" x14ac:dyDescent="0.25">
      <c r="A134" s="78" t="s">
        <v>2413</v>
      </c>
      <c r="B134" s="79"/>
      <c r="C134" s="80">
        <v>91</v>
      </c>
      <c r="D134" s="80" t="s">
        <v>2414</v>
      </c>
      <c r="E134" s="64"/>
      <c r="F134" s="81">
        <v>109</v>
      </c>
      <c r="G134" s="78" t="s">
        <v>2413</v>
      </c>
      <c r="H134" s="81">
        <v>109</v>
      </c>
      <c r="I134" s="79" t="s">
        <v>252</v>
      </c>
      <c r="J134" s="82" t="s">
        <v>2230</v>
      </c>
      <c r="K134" s="82" t="s">
        <v>2230</v>
      </c>
      <c r="L134" s="82" t="s">
        <v>2230</v>
      </c>
      <c r="M134" s="82" t="s">
        <v>2230</v>
      </c>
      <c r="N134" s="83"/>
      <c r="O134" s="73" t="s">
        <v>1650</v>
      </c>
      <c r="P134" s="73" t="s">
        <v>1650</v>
      </c>
    </row>
    <row r="135" spans="1:16" ht="15.75" x14ac:dyDescent="0.25">
      <c r="A135" s="78" t="s">
        <v>2415</v>
      </c>
      <c r="B135" s="79"/>
      <c r="C135" s="80">
        <v>92</v>
      </c>
      <c r="D135" s="80" t="s">
        <v>2416</v>
      </c>
      <c r="E135" s="64"/>
      <c r="F135" s="81">
        <v>110</v>
      </c>
      <c r="G135" s="78" t="s">
        <v>2415</v>
      </c>
      <c r="H135" s="81">
        <v>110</v>
      </c>
      <c r="I135" s="79" t="s">
        <v>252</v>
      </c>
      <c r="J135" s="82" t="s">
        <v>2230</v>
      </c>
      <c r="K135" s="82" t="s">
        <v>2230</v>
      </c>
      <c r="L135" s="82"/>
      <c r="M135" s="82"/>
      <c r="N135" s="83"/>
      <c r="O135" s="73" t="s">
        <v>1650</v>
      </c>
      <c r="P135" s="73" t="s">
        <v>1650</v>
      </c>
    </row>
    <row r="136" spans="1:16" ht="15.75" x14ac:dyDescent="0.25">
      <c r="A136" s="78" t="s">
        <v>2417</v>
      </c>
      <c r="B136" s="79"/>
      <c r="C136" s="80">
        <v>93</v>
      </c>
      <c r="D136" s="80" t="s">
        <v>2418</v>
      </c>
      <c r="E136" s="64"/>
      <c r="F136" s="81">
        <v>111</v>
      </c>
      <c r="G136" s="78" t="s">
        <v>2417</v>
      </c>
      <c r="H136" s="81">
        <v>111</v>
      </c>
      <c r="I136" s="79" t="s">
        <v>252</v>
      </c>
      <c r="J136" s="82" t="s">
        <v>2230</v>
      </c>
      <c r="K136" s="82" t="s">
        <v>2230</v>
      </c>
      <c r="L136" s="82" t="s">
        <v>2230</v>
      </c>
      <c r="M136" s="82"/>
      <c r="N136" s="83"/>
      <c r="O136" s="73" t="s">
        <v>1650</v>
      </c>
      <c r="P136" s="73" t="s">
        <v>1650</v>
      </c>
    </row>
    <row r="137" spans="1:16" ht="15.75" x14ac:dyDescent="0.25">
      <c r="A137" s="78" t="s">
        <v>1692</v>
      </c>
      <c r="B137" s="79"/>
      <c r="C137" s="80">
        <v>94</v>
      </c>
      <c r="D137" s="80" t="s">
        <v>2419</v>
      </c>
      <c r="E137" s="64"/>
      <c r="F137" s="81">
        <v>112</v>
      </c>
      <c r="G137" s="78" t="s">
        <v>1692</v>
      </c>
      <c r="H137" s="81">
        <v>112</v>
      </c>
      <c r="I137" s="79" t="s">
        <v>2420</v>
      </c>
      <c r="J137" s="82" t="s">
        <v>2230</v>
      </c>
      <c r="K137" s="82" t="s">
        <v>2230</v>
      </c>
      <c r="L137" s="82" t="s">
        <v>2230</v>
      </c>
      <c r="M137" s="82" t="s">
        <v>2230</v>
      </c>
      <c r="N137" s="83"/>
      <c r="O137" s="73" t="s">
        <v>1650</v>
      </c>
      <c r="P137" s="73" t="s">
        <v>1650</v>
      </c>
    </row>
    <row r="138" spans="1:16" ht="15.75" x14ac:dyDescent="0.25">
      <c r="A138" s="78" t="s">
        <v>2421</v>
      </c>
      <c r="B138" s="79"/>
      <c r="C138" s="80"/>
      <c r="D138" s="80"/>
      <c r="E138" s="64"/>
      <c r="F138" s="81">
        <v>113</v>
      </c>
      <c r="G138" s="78" t="s">
        <v>2421</v>
      </c>
      <c r="H138" s="81">
        <v>113</v>
      </c>
      <c r="I138" s="79" t="s">
        <v>252</v>
      </c>
      <c r="J138" s="82" t="s">
        <v>2230</v>
      </c>
      <c r="K138" s="82" t="s">
        <v>2230</v>
      </c>
      <c r="L138" s="79" t="s">
        <v>2230</v>
      </c>
      <c r="M138" s="82"/>
      <c r="N138" s="83"/>
      <c r="O138" s="73" t="s">
        <v>1650</v>
      </c>
      <c r="P138" s="73" t="s">
        <v>1650</v>
      </c>
    </row>
    <row r="139" spans="1:16" x14ac:dyDescent="0.25">
      <c r="A139" s="66" t="s">
        <v>1696</v>
      </c>
      <c r="B139" s="67"/>
      <c r="C139" s="68"/>
      <c r="D139" s="68"/>
      <c r="E139" s="69" t="s">
        <v>2228</v>
      </c>
      <c r="F139" s="70"/>
      <c r="G139" s="66" t="s">
        <v>1696</v>
      </c>
      <c r="H139" s="70"/>
      <c r="I139" s="71"/>
      <c r="J139" s="71"/>
      <c r="K139" s="71"/>
      <c r="L139" s="71"/>
      <c r="M139" s="71"/>
      <c r="N139" s="72"/>
      <c r="O139" s="73" t="s">
        <v>1696</v>
      </c>
      <c r="P139" s="73"/>
    </row>
    <row r="140" spans="1:16" ht="15.75" x14ac:dyDescent="0.25">
      <c r="A140" s="78" t="s">
        <v>2422</v>
      </c>
      <c r="B140" s="79"/>
      <c r="C140" s="80">
        <v>95</v>
      </c>
      <c r="D140" s="80" t="s">
        <v>2423</v>
      </c>
      <c r="E140" s="64"/>
      <c r="F140" s="81">
        <v>114</v>
      </c>
      <c r="G140" s="78" t="s">
        <v>2422</v>
      </c>
      <c r="H140" s="81">
        <v>114</v>
      </c>
      <c r="I140" s="79" t="s">
        <v>85</v>
      </c>
      <c r="J140" s="82" t="s">
        <v>2230</v>
      </c>
      <c r="K140" s="82" t="s">
        <v>2230</v>
      </c>
      <c r="L140" s="82" t="s">
        <v>2230</v>
      </c>
      <c r="M140" s="82" t="s">
        <v>2230</v>
      </c>
      <c r="N140" s="83"/>
      <c r="O140" s="73" t="s">
        <v>1696</v>
      </c>
      <c r="P140" s="73" t="s">
        <v>1696</v>
      </c>
    </row>
    <row r="141" spans="1:16" ht="15.75" x14ac:dyDescent="0.25">
      <c r="A141" s="78" t="s">
        <v>2424</v>
      </c>
      <c r="B141" s="79"/>
      <c r="C141" s="80">
        <v>96</v>
      </c>
      <c r="D141" s="80" t="s">
        <v>2425</v>
      </c>
      <c r="E141" s="64"/>
      <c r="F141" s="81">
        <v>115</v>
      </c>
      <c r="G141" s="78" t="s">
        <v>2426</v>
      </c>
      <c r="H141" s="81">
        <v>115</v>
      </c>
      <c r="I141" s="79" t="s">
        <v>85</v>
      </c>
      <c r="J141" s="82" t="s">
        <v>2230</v>
      </c>
      <c r="K141" s="82" t="s">
        <v>2230</v>
      </c>
      <c r="L141" s="82" t="s">
        <v>2230</v>
      </c>
      <c r="M141" s="82" t="s">
        <v>2230</v>
      </c>
      <c r="N141" s="83"/>
      <c r="O141" s="73" t="s">
        <v>1696</v>
      </c>
      <c r="P141" s="73" t="s">
        <v>1696</v>
      </c>
    </row>
    <row r="142" spans="1:16" ht="15.75" x14ac:dyDescent="0.25">
      <c r="A142" s="78" t="s">
        <v>2427</v>
      </c>
      <c r="B142" s="79"/>
      <c r="C142" s="80">
        <v>98</v>
      </c>
      <c r="D142" s="80" t="s">
        <v>2428</v>
      </c>
      <c r="E142" s="64"/>
      <c r="F142" s="81">
        <v>116</v>
      </c>
      <c r="G142" s="78" t="s">
        <v>2427</v>
      </c>
      <c r="H142" s="81">
        <v>116</v>
      </c>
      <c r="I142" s="79" t="s">
        <v>85</v>
      </c>
      <c r="J142" s="82" t="s">
        <v>2230</v>
      </c>
      <c r="K142" s="82" t="s">
        <v>2230</v>
      </c>
      <c r="L142" s="82" t="s">
        <v>2230</v>
      </c>
      <c r="M142" s="82"/>
      <c r="N142" s="83"/>
      <c r="O142" s="73" t="s">
        <v>1696</v>
      </c>
      <c r="P142" s="73" t="s">
        <v>1696</v>
      </c>
    </row>
    <row r="143" spans="1:16" ht="15.75" x14ac:dyDescent="0.25">
      <c r="A143" s="78" t="s">
        <v>2429</v>
      </c>
      <c r="B143" s="79"/>
      <c r="C143" s="80">
        <v>99</v>
      </c>
      <c r="D143" s="80" t="s">
        <v>2430</v>
      </c>
      <c r="E143" s="64"/>
      <c r="F143" s="81">
        <v>117</v>
      </c>
      <c r="G143" s="78" t="s">
        <v>2429</v>
      </c>
      <c r="H143" s="81">
        <v>117</v>
      </c>
      <c r="I143" s="79" t="s">
        <v>252</v>
      </c>
      <c r="J143" s="82" t="s">
        <v>2230</v>
      </c>
      <c r="K143" s="82" t="s">
        <v>2230</v>
      </c>
      <c r="L143" s="82" t="s">
        <v>2230</v>
      </c>
      <c r="M143" s="82"/>
      <c r="N143" s="83"/>
      <c r="O143" s="73" t="s">
        <v>1696</v>
      </c>
      <c r="P143" s="73" t="s">
        <v>1696</v>
      </c>
    </row>
    <row r="144" spans="1:16" ht="31.5" x14ac:dyDescent="0.25">
      <c r="A144" s="78" t="s">
        <v>2431</v>
      </c>
      <c r="B144" s="79"/>
      <c r="C144" s="80">
        <v>100</v>
      </c>
      <c r="D144" s="80" t="s">
        <v>2432</v>
      </c>
      <c r="E144" s="64"/>
      <c r="F144" s="81">
        <v>118</v>
      </c>
      <c r="G144" s="78" t="s">
        <v>2431</v>
      </c>
      <c r="H144" s="81">
        <v>118</v>
      </c>
      <c r="I144" s="79" t="s">
        <v>2433</v>
      </c>
      <c r="J144" s="82" t="s">
        <v>2230</v>
      </c>
      <c r="K144" s="82" t="s">
        <v>2230</v>
      </c>
      <c r="L144" s="82" t="s">
        <v>2230</v>
      </c>
      <c r="M144" s="82"/>
      <c r="N144" s="83"/>
      <c r="O144" s="73" t="s">
        <v>1696</v>
      </c>
      <c r="P144" s="73" t="s">
        <v>1696</v>
      </c>
    </row>
    <row r="145" spans="1:16" ht="15.75" x14ac:dyDescent="0.25">
      <c r="A145" s="78" t="s">
        <v>2434</v>
      </c>
      <c r="B145" s="79"/>
      <c r="C145" s="80">
        <v>101</v>
      </c>
      <c r="D145" s="80" t="s">
        <v>2435</v>
      </c>
      <c r="E145" s="64"/>
      <c r="F145" s="81">
        <v>119</v>
      </c>
      <c r="G145" s="78" t="s">
        <v>2434</v>
      </c>
      <c r="H145" s="81">
        <v>119</v>
      </c>
      <c r="I145" s="79" t="s">
        <v>85</v>
      </c>
      <c r="J145" s="82" t="s">
        <v>2230</v>
      </c>
      <c r="K145" s="82" t="s">
        <v>2230</v>
      </c>
      <c r="L145" s="82" t="s">
        <v>2230</v>
      </c>
      <c r="M145" s="82"/>
      <c r="N145" s="83"/>
      <c r="O145" s="73" t="s">
        <v>1696</v>
      </c>
      <c r="P145" s="73" t="s">
        <v>1696</v>
      </c>
    </row>
    <row r="146" spans="1:16" ht="15.75" x14ac:dyDescent="0.25">
      <c r="A146" s="78" t="s">
        <v>2436</v>
      </c>
      <c r="B146" s="79"/>
      <c r="C146" s="80">
        <v>104</v>
      </c>
      <c r="D146" s="80" t="s">
        <v>2437</v>
      </c>
      <c r="E146" s="64"/>
      <c r="F146" s="81">
        <v>120</v>
      </c>
      <c r="G146" s="78" t="s">
        <v>2436</v>
      </c>
      <c r="H146" s="81">
        <v>120</v>
      </c>
      <c r="I146" s="79" t="s">
        <v>2277</v>
      </c>
      <c r="J146" s="82" t="s">
        <v>2230</v>
      </c>
      <c r="K146" s="82" t="s">
        <v>2230</v>
      </c>
      <c r="L146" s="82" t="s">
        <v>2230</v>
      </c>
      <c r="M146" s="82"/>
      <c r="N146" s="83"/>
      <c r="O146" s="73" t="s">
        <v>1696</v>
      </c>
      <c r="P146" s="73" t="s">
        <v>1696</v>
      </c>
    </row>
    <row r="147" spans="1:16" ht="15.75" x14ac:dyDescent="0.25">
      <c r="A147" s="78" t="s">
        <v>2438</v>
      </c>
      <c r="B147" s="79"/>
      <c r="C147" s="80">
        <v>105</v>
      </c>
      <c r="D147" s="80" t="s">
        <v>2439</v>
      </c>
      <c r="E147" s="64"/>
      <c r="F147" s="81">
        <v>121</v>
      </c>
      <c r="G147" s="78" t="s">
        <v>2440</v>
      </c>
      <c r="H147" s="81">
        <v>121</v>
      </c>
      <c r="I147" s="79" t="s">
        <v>85</v>
      </c>
      <c r="J147" s="82" t="s">
        <v>2230</v>
      </c>
      <c r="K147" s="82" t="s">
        <v>2230</v>
      </c>
      <c r="L147" s="82" t="s">
        <v>2230</v>
      </c>
      <c r="M147" s="82"/>
      <c r="N147" s="83"/>
      <c r="O147" s="73" t="s">
        <v>1696</v>
      </c>
      <c r="P147" s="73" t="s">
        <v>1696</v>
      </c>
    </row>
    <row r="148" spans="1:16" ht="15.75" x14ac:dyDescent="0.25">
      <c r="A148" s="78" t="s">
        <v>2441</v>
      </c>
      <c r="B148" s="79"/>
      <c r="C148" s="80">
        <v>106</v>
      </c>
      <c r="D148" s="80" t="s">
        <v>2442</v>
      </c>
      <c r="E148" s="64"/>
      <c r="F148" s="81">
        <v>122</v>
      </c>
      <c r="G148" s="78" t="s">
        <v>2441</v>
      </c>
      <c r="H148" s="81">
        <v>122</v>
      </c>
      <c r="I148" s="79" t="s">
        <v>85</v>
      </c>
      <c r="J148" s="82" t="s">
        <v>2230</v>
      </c>
      <c r="K148" s="82" t="s">
        <v>2230</v>
      </c>
      <c r="L148" s="82" t="s">
        <v>2230</v>
      </c>
      <c r="M148" s="82"/>
      <c r="N148" s="83"/>
      <c r="O148" s="73" t="s">
        <v>1696</v>
      </c>
      <c r="P148" s="73" t="s">
        <v>1696</v>
      </c>
    </row>
    <row r="149" spans="1:16" ht="15.75" x14ac:dyDescent="0.25">
      <c r="A149" s="78" t="s">
        <v>2443</v>
      </c>
      <c r="B149" s="79"/>
      <c r="C149" s="80">
        <v>107</v>
      </c>
      <c r="D149" s="80" t="s">
        <v>2444</v>
      </c>
      <c r="E149" s="64"/>
      <c r="F149" s="81">
        <v>123</v>
      </c>
      <c r="G149" s="78" t="s">
        <v>2443</v>
      </c>
      <c r="H149" s="81">
        <v>123</v>
      </c>
      <c r="I149" s="79" t="s">
        <v>85</v>
      </c>
      <c r="J149" s="82" t="s">
        <v>2230</v>
      </c>
      <c r="K149" s="82" t="s">
        <v>2230</v>
      </c>
      <c r="L149" s="82" t="s">
        <v>2230</v>
      </c>
      <c r="M149" s="82"/>
      <c r="N149" s="83"/>
      <c r="O149" s="73" t="s">
        <v>1696</v>
      </c>
      <c r="P149" s="73" t="s">
        <v>1696</v>
      </c>
    </row>
    <row r="150" spans="1:16" ht="15.75" x14ac:dyDescent="0.25">
      <c r="A150" s="78" t="s">
        <v>2445</v>
      </c>
      <c r="B150" s="79"/>
      <c r="C150" s="80">
        <v>108</v>
      </c>
      <c r="D150" s="80" t="s">
        <v>2446</v>
      </c>
      <c r="E150" s="64"/>
      <c r="F150" s="81">
        <v>124</v>
      </c>
      <c r="G150" s="78" t="s">
        <v>2445</v>
      </c>
      <c r="H150" s="81">
        <v>124</v>
      </c>
      <c r="I150" s="79" t="s">
        <v>85</v>
      </c>
      <c r="J150" s="82" t="s">
        <v>2230</v>
      </c>
      <c r="K150" s="82" t="s">
        <v>2230</v>
      </c>
      <c r="L150" s="82"/>
      <c r="M150" s="82"/>
      <c r="N150" s="83"/>
      <c r="O150" s="73" t="s">
        <v>1696</v>
      </c>
      <c r="P150" s="73" t="s">
        <v>1696</v>
      </c>
    </row>
    <row r="151" spans="1:16" ht="15.75" x14ac:dyDescent="0.25">
      <c r="A151" s="78" t="s">
        <v>2447</v>
      </c>
      <c r="B151" s="79"/>
      <c r="C151" s="80">
        <v>109</v>
      </c>
      <c r="D151" s="80" t="s">
        <v>2448</v>
      </c>
      <c r="E151" s="64"/>
      <c r="F151" s="81">
        <v>125</v>
      </c>
      <c r="G151" s="78" t="s">
        <v>2447</v>
      </c>
      <c r="H151" s="81">
        <v>125</v>
      </c>
      <c r="I151" s="79" t="s">
        <v>85</v>
      </c>
      <c r="J151" s="82" t="s">
        <v>2230</v>
      </c>
      <c r="K151" s="82" t="s">
        <v>2230</v>
      </c>
      <c r="L151" s="82" t="s">
        <v>2230</v>
      </c>
      <c r="M151" s="82"/>
      <c r="N151" s="83"/>
      <c r="O151" s="73" t="s">
        <v>1696</v>
      </c>
      <c r="P151" s="73" t="s">
        <v>1696</v>
      </c>
    </row>
    <row r="152" spans="1:16" ht="51" x14ac:dyDescent="0.25">
      <c r="A152" s="78" t="s">
        <v>1700</v>
      </c>
      <c r="B152" s="79" t="s">
        <v>2449</v>
      </c>
      <c r="C152" s="80">
        <v>110</v>
      </c>
      <c r="D152" s="80" t="s">
        <v>2450</v>
      </c>
      <c r="E152" s="64"/>
      <c r="F152" s="81">
        <v>126</v>
      </c>
      <c r="G152" s="78" t="s">
        <v>1700</v>
      </c>
      <c r="H152" s="81">
        <v>126</v>
      </c>
      <c r="I152" s="79" t="s">
        <v>85</v>
      </c>
      <c r="J152" s="82" t="s">
        <v>2230</v>
      </c>
      <c r="K152" s="82" t="s">
        <v>2230</v>
      </c>
      <c r="L152" s="82"/>
      <c r="M152" s="82"/>
      <c r="N152" s="83" t="s">
        <v>2449</v>
      </c>
      <c r="O152" s="73" t="s">
        <v>1696</v>
      </c>
      <c r="P152" s="73" t="s">
        <v>1696</v>
      </c>
    </row>
    <row r="153" spans="1:16" ht="15.75" x14ac:dyDescent="0.25">
      <c r="A153" s="78" t="s">
        <v>2451</v>
      </c>
      <c r="B153" s="79"/>
      <c r="C153" s="80">
        <v>111</v>
      </c>
      <c r="D153" s="80" t="s">
        <v>2452</v>
      </c>
      <c r="E153" s="64"/>
      <c r="F153" s="81">
        <v>127</v>
      </c>
      <c r="G153" s="78" t="s">
        <v>2451</v>
      </c>
      <c r="H153" s="81">
        <v>127</v>
      </c>
      <c r="I153" s="79" t="s">
        <v>85</v>
      </c>
      <c r="J153" s="82" t="s">
        <v>2230</v>
      </c>
      <c r="K153" s="82" t="s">
        <v>2230</v>
      </c>
      <c r="L153" s="82" t="s">
        <v>2230</v>
      </c>
      <c r="M153" s="82" t="s">
        <v>2230</v>
      </c>
      <c r="N153" s="83"/>
      <c r="O153" s="73" t="s">
        <v>1696</v>
      </c>
      <c r="P153" s="73" t="s">
        <v>1696</v>
      </c>
    </row>
    <row r="154" spans="1:16" ht="15.75" x14ac:dyDescent="0.25">
      <c r="A154" s="78" t="s">
        <v>2453</v>
      </c>
      <c r="B154" s="79"/>
      <c r="C154" s="80">
        <v>112</v>
      </c>
      <c r="D154" s="80" t="s">
        <v>2454</v>
      </c>
      <c r="E154" s="64"/>
      <c r="F154" s="81">
        <v>128</v>
      </c>
      <c r="G154" s="78" t="s">
        <v>2453</v>
      </c>
      <c r="H154" s="81">
        <v>128</v>
      </c>
      <c r="I154" s="79" t="s">
        <v>2277</v>
      </c>
      <c r="J154" s="82" t="s">
        <v>2230</v>
      </c>
      <c r="K154" s="82" t="s">
        <v>2230</v>
      </c>
      <c r="L154" s="82"/>
      <c r="M154" s="82"/>
      <c r="N154" s="83"/>
      <c r="O154" s="73" t="s">
        <v>1696</v>
      </c>
      <c r="P154" s="73" t="s">
        <v>1696</v>
      </c>
    </row>
    <row r="155" spans="1:16" ht="15.75" x14ac:dyDescent="0.25">
      <c r="A155" s="78" t="s">
        <v>1704</v>
      </c>
      <c r="B155" s="79"/>
      <c r="C155" s="80">
        <v>114</v>
      </c>
      <c r="D155" s="80" t="s">
        <v>2455</v>
      </c>
      <c r="E155" s="64"/>
      <c r="F155" s="81">
        <v>129</v>
      </c>
      <c r="G155" s="78" t="s">
        <v>1704</v>
      </c>
      <c r="H155" s="81">
        <v>129</v>
      </c>
      <c r="I155" s="79" t="s">
        <v>85</v>
      </c>
      <c r="J155" s="82" t="s">
        <v>2230</v>
      </c>
      <c r="K155" s="82" t="s">
        <v>2230</v>
      </c>
      <c r="L155" s="82" t="s">
        <v>2230</v>
      </c>
      <c r="M155" s="82" t="s">
        <v>2230</v>
      </c>
      <c r="N155" s="83"/>
      <c r="O155" s="73" t="s">
        <v>1696</v>
      </c>
      <c r="P155" s="73" t="s">
        <v>1696</v>
      </c>
    </row>
    <row r="156" spans="1:16" ht="15.75" x14ac:dyDescent="0.25">
      <c r="A156" s="78" t="s">
        <v>2456</v>
      </c>
      <c r="B156" s="79"/>
      <c r="C156" s="80">
        <v>115</v>
      </c>
      <c r="D156" s="80" t="s">
        <v>2457</v>
      </c>
      <c r="E156" s="64"/>
      <c r="F156" s="81">
        <v>130</v>
      </c>
      <c r="G156" s="78" t="s">
        <v>2456</v>
      </c>
      <c r="H156" s="81">
        <v>130</v>
      </c>
      <c r="I156" s="79" t="s">
        <v>252</v>
      </c>
      <c r="J156" s="82" t="s">
        <v>2230</v>
      </c>
      <c r="K156" s="82" t="s">
        <v>2230</v>
      </c>
      <c r="L156" s="82" t="s">
        <v>2230</v>
      </c>
      <c r="M156" s="82"/>
      <c r="N156" s="83"/>
      <c r="O156" s="73" t="s">
        <v>1696</v>
      </c>
      <c r="P156" s="73" t="s">
        <v>1696</v>
      </c>
    </row>
    <row r="157" spans="1:16" ht="15.75" x14ac:dyDescent="0.25">
      <c r="A157" s="78" t="s">
        <v>2458</v>
      </c>
      <c r="B157" s="79"/>
      <c r="C157" s="80">
        <v>116</v>
      </c>
      <c r="D157" s="80" t="s">
        <v>2459</v>
      </c>
      <c r="E157" s="64"/>
      <c r="F157" s="81">
        <v>131</v>
      </c>
      <c r="G157" s="78" t="s">
        <v>2458</v>
      </c>
      <c r="H157" s="81">
        <v>131</v>
      </c>
      <c r="I157" s="79" t="s">
        <v>85</v>
      </c>
      <c r="J157" s="82" t="s">
        <v>2230</v>
      </c>
      <c r="K157" s="82" t="s">
        <v>2230</v>
      </c>
      <c r="L157" s="82" t="s">
        <v>2230</v>
      </c>
      <c r="M157" s="82" t="s">
        <v>2230</v>
      </c>
      <c r="N157" s="83"/>
      <c r="O157" s="73" t="s">
        <v>1696</v>
      </c>
      <c r="P157" s="73" t="s">
        <v>1696</v>
      </c>
    </row>
    <row r="158" spans="1:16" ht="25.5" x14ac:dyDescent="0.25">
      <c r="A158" s="78" t="s">
        <v>2460</v>
      </c>
      <c r="B158" s="79" t="s">
        <v>2461</v>
      </c>
      <c r="C158" s="80"/>
      <c r="D158" s="80"/>
      <c r="E158" s="64"/>
      <c r="F158" s="81">
        <v>132</v>
      </c>
      <c r="G158" s="78" t="s">
        <v>2460</v>
      </c>
      <c r="H158" s="81">
        <v>132</v>
      </c>
      <c r="I158" s="79" t="s">
        <v>252</v>
      </c>
      <c r="J158" s="82" t="s">
        <v>2230</v>
      </c>
      <c r="K158" s="82" t="s">
        <v>2230</v>
      </c>
      <c r="L158" s="82" t="s">
        <v>2230</v>
      </c>
      <c r="M158" s="82"/>
      <c r="N158" s="83" t="s">
        <v>2461</v>
      </c>
      <c r="O158" s="73" t="s">
        <v>1696</v>
      </c>
      <c r="P158" s="73" t="s">
        <v>1696</v>
      </c>
    </row>
    <row r="159" spans="1:16" ht="15.75" x14ac:dyDescent="0.25">
      <c r="A159" s="78" t="s">
        <v>2462</v>
      </c>
      <c r="B159" s="79"/>
      <c r="C159" s="80">
        <v>118</v>
      </c>
      <c r="D159" s="80" t="s">
        <v>2463</v>
      </c>
      <c r="E159" s="64"/>
      <c r="F159" s="81">
        <v>133</v>
      </c>
      <c r="G159" s="78" t="s">
        <v>2462</v>
      </c>
      <c r="H159" s="81">
        <v>133</v>
      </c>
      <c r="I159" s="79" t="s">
        <v>2277</v>
      </c>
      <c r="J159" s="82" t="s">
        <v>2230</v>
      </c>
      <c r="K159" s="82" t="s">
        <v>2230</v>
      </c>
      <c r="L159" s="82" t="s">
        <v>2230</v>
      </c>
      <c r="M159" s="82" t="s">
        <v>2230</v>
      </c>
      <c r="N159" s="83"/>
      <c r="O159" s="73" t="s">
        <v>1696</v>
      </c>
      <c r="P159" s="73" t="s">
        <v>1696</v>
      </c>
    </row>
    <row r="160" spans="1:16" ht="15.75" x14ac:dyDescent="0.25">
      <c r="A160" s="78" t="s">
        <v>2464</v>
      </c>
      <c r="B160" s="79"/>
      <c r="C160" s="80">
        <v>119</v>
      </c>
      <c r="D160" s="80" t="s">
        <v>2464</v>
      </c>
      <c r="E160" s="64"/>
      <c r="F160" s="81">
        <v>134</v>
      </c>
      <c r="G160" s="78" t="s">
        <v>2464</v>
      </c>
      <c r="H160" s="81">
        <v>134</v>
      </c>
      <c r="I160" s="79" t="s">
        <v>85</v>
      </c>
      <c r="J160" s="82" t="s">
        <v>2230</v>
      </c>
      <c r="K160" s="82" t="s">
        <v>2230</v>
      </c>
      <c r="L160" s="82" t="s">
        <v>2230</v>
      </c>
      <c r="M160" s="82" t="s">
        <v>2230</v>
      </c>
      <c r="N160" s="83"/>
      <c r="O160" s="73" t="s">
        <v>1696</v>
      </c>
      <c r="P160" s="73" t="s">
        <v>1696</v>
      </c>
    </row>
    <row r="161" spans="1:16" ht="15.75" x14ac:dyDescent="0.25">
      <c r="A161" s="78" t="s">
        <v>2465</v>
      </c>
      <c r="B161" s="79"/>
      <c r="C161" s="80">
        <v>120</v>
      </c>
      <c r="D161" s="80" t="s">
        <v>2466</v>
      </c>
      <c r="E161" s="64"/>
      <c r="F161" s="81">
        <v>135</v>
      </c>
      <c r="G161" s="78" t="s">
        <v>2465</v>
      </c>
      <c r="H161" s="81">
        <v>135</v>
      </c>
      <c r="I161" s="79" t="s">
        <v>2277</v>
      </c>
      <c r="J161" s="82" t="s">
        <v>2230</v>
      </c>
      <c r="K161" s="82" t="s">
        <v>2230</v>
      </c>
      <c r="L161" s="82" t="s">
        <v>2230</v>
      </c>
      <c r="M161" s="82"/>
      <c r="N161" s="83"/>
      <c r="O161" s="73" t="s">
        <v>1696</v>
      </c>
      <c r="P161" s="73" t="s">
        <v>1696</v>
      </c>
    </row>
    <row r="162" spans="1:16" ht="15.75" x14ac:dyDescent="0.25">
      <c r="A162" s="87" t="s">
        <v>1710</v>
      </c>
      <c r="B162" s="79"/>
      <c r="C162" s="80"/>
      <c r="D162" s="80"/>
      <c r="E162" s="64"/>
      <c r="F162" s="81">
        <v>136</v>
      </c>
      <c r="G162" s="87" t="s">
        <v>1710</v>
      </c>
      <c r="H162" s="81">
        <v>136</v>
      </c>
      <c r="I162" s="88" t="s">
        <v>85</v>
      </c>
      <c r="J162" s="89" t="s">
        <v>2230</v>
      </c>
      <c r="K162" s="89" t="s">
        <v>2230</v>
      </c>
      <c r="L162" s="89" t="s">
        <v>2230</v>
      </c>
      <c r="M162" s="89"/>
      <c r="N162" s="83"/>
      <c r="O162" s="73" t="s">
        <v>1696</v>
      </c>
      <c r="P162" s="73" t="s">
        <v>1696</v>
      </c>
    </row>
    <row r="163" spans="1:16" ht="15.75" x14ac:dyDescent="0.25">
      <c r="A163" s="84" t="s">
        <v>2467</v>
      </c>
      <c r="B163" s="79"/>
      <c r="C163" s="80">
        <v>122</v>
      </c>
      <c r="D163" s="80" t="s">
        <v>2468</v>
      </c>
      <c r="E163" s="64"/>
      <c r="F163" s="85">
        <v>137</v>
      </c>
      <c r="G163" s="84" t="s">
        <v>2467</v>
      </c>
      <c r="H163" s="85">
        <v>137</v>
      </c>
      <c r="I163" s="79" t="s">
        <v>252</v>
      </c>
      <c r="J163" s="82" t="s">
        <v>2230</v>
      </c>
      <c r="K163" s="82" t="s">
        <v>2230</v>
      </c>
      <c r="L163" s="82" t="s">
        <v>2230</v>
      </c>
      <c r="M163" s="82"/>
      <c r="N163" s="83"/>
      <c r="O163" s="73" t="s">
        <v>1696</v>
      </c>
      <c r="P163" s="73" t="s">
        <v>1696</v>
      </c>
    </row>
    <row r="164" spans="1:16" ht="15.75" x14ac:dyDescent="0.25">
      <c r="A164" s="84"/>
      <c r="B164" s="79"/>
      <c r="C164" s="80">
        <v>122</v>
      </c>
      <c r="D164" s="80" t="s">
        <v>2468</v>
      </c>
      <c r="E164" s="86"/>
      <c r="F164" s="85">
        <v>137</v>
      </c>
      <c r="G164" s="84" t="s">
        <v>2467</v>
      </c>
      <c r="H164" s="85">
        <v>137</v>
      </c>
      <c r="I164" s="79" t="s">
        <v>2469</v>
      </c>
      <c r="J164" s="82" t="s">
        <v>2230</v>
      </c>
      <c r="K164" s="82" t="s">
        <v>2230</v>
      </c>
      <c r="L164" s="82"/>
      <c r="M164" s="82"/>
      <c r="N164" s="83"/>
      <c r="O164" s="73" t="s">
        <v>1696</v>
      </c>
      <c r="P164" s="73" t="s">
        <v>1696</v>
      </c>
    </row>
    <row r="165" spans="1:16" ht="15.75" x14ac:dyDescent="0.25">
      <c r="A165" s="78" t="s">
        <v>2470</v>
      </c>
      <c r="B165" s="79"/>
      <c r="C165" s="80">
        <v>123</v>
      </c>
      <c r="D165" s="80" t="s">
        <v>2471</v>
      </c>
      <c r="E165" s="64"/>
      <c r="F165" s="81">
        <v>138</v>
      </c>
      <c r="G165" s="78" t="s">
        <v>2470</v>
      </c>
      <c r="H165" s="81">
        <v>138</v>
      </c>
      <c r="I165" s="79" t="s">
        <v>2277</v>
      </c>
      <c r="J165" s="82" t="s">
        <v>2230</v>
      </c>
      <c r="K165" s="82" t="s">
        <v>2230</v>
      </c>
      <c r="L165" s="82" t="s">
        <v>2230</v>
      </c>
      <c r="M165" s="82"/>
      <c r="N165" s="83"/>
      <c r="O165" s="73" t="s">
        <v>1696</v>
      </c>
      <c r="P165" s="73" t="s">
        <v>1696</v>
      </c>
    </row>
    <row r="166" spans="1:16" ht="15.75" x14ac:dyDescent="0.25">
      <c r="A166" s="78" t="s">
        <v>2472</v>
      </c>
      <c r="B166" s="79"/>
      <c r="C166" s="80">
        <v>124</v>
      </c>
      <c r="D166" s="80" t="s">
        <v>2473</v>
      </c>
      <c r="E166" s="64"/>
      <c r="F166" s="81">
        <v>139</v>
      </c>
      <c r="G166" s="78" t="s">
        <v>2472</v>
      </c>
      <c r="H166" s="81">
        <v>139</v>
      </c>
      <c r="I166" s="79" t="s">
        <v>85</v>
      </c>
      <c r="J166" s="82" t="s">
        <v>2230</v>
      </c>
      <c r="K166" s="82" t="s">
        <v>2230</v>
      </c>
      <c r="L166" s="82" t="s">
        <v>2230</v>
      </c>
      <c r="M166" s="82"/>
      <c r="N166" s="83"/>
      <c r="O166" s="73" t="s">
        <v>1696</v>
      </c>
      <c r="P166" s="73" t="s">
        <v>1696</v>
      </c>
    </row>
    <row r="167" spans="1:16" ht="15.75" x14ac:dyDescent="0.25">
      <c r="A167" s="78" t="s">
        <v>2474</v>
      </c>
      <c r="B167" s="79"/>
      <c r="C167" s="80">
        <v>125</v>
      </c>
      <c r="D167" s="80" t="s">
        <v>2475</v>
      </c>
      <c r="E167" s="64"/>
      <c r="F167" s="81">
        <v>140</v>
      </c>
      <c r="G167" s="78" t="s">
        <v>2476</v>
      </c>
      <c r="H167" s="81">
        <v>140</v>
      </c>
      <c r="I167" s="79" t="s">
        <v>540</v>
      </c>
      <c r="J167" s="82" t="s">
        <v>2230</v>
      </c>
      <c r="K167" s="82" t="s">
        <v>2230</v>
      </c>
      <c r="L167" s="82"/>
      <c r="M167" s="82"/>
      <c r="N167" s="83"/>
      <c r="O167" s="73" t="s">
        <v>1696</v>
      </c>
      <c r="P167" s="73" t="s">
        <v>1696</v>
      </c>
    </row>
    <row r="168" spans="1:16" ht="15.75" x14ac:dyDescent="0.25">
      <c r="A168" s="78" t="s">
        <v>1718</v>
      </c>
      <c r="B168" s="79"/>
      <c r="C168" s="80">
        <v>126</v>
      </c>
      <c r="D168" s="80" t="s">
        <v>2477</v>
      </c>
      <c r="E168" s="64"/>
      <c r="F168" s="81">
        <v>141</v>
      </c>
      <c r="G168" s="78" t="s">
        <v>1718</v>
      </c>
      <c r="H168" s="81">
        <v>141</v>
      </c>
      <c r="I168" s="79" t="s">
        <v>2478</v>
      </c>
      <c r="J168" s="82" t="s">
        <v>2230</v>
      </c>
      <c r="K168" s="82" t="s">
        <v>2230</v>
      </c>
      <c r="L168" s="82" t="s">
        <v>2230</v>
      </c>
      <c r="M168" s="82" t="s">
        <v>2230</v>
      </c>
      <c r="N168" s="83"/>
      <c r="O168" s="73" t="s">
        <v>1696</v>
      </c>
      <c r="P168" s="73" t="s">
        <v>1696</v>
      </c>
    </row>
    <row r="169" spans="1:16" ht="25.5" x14ac:dyDescent="0.25">
      <c r="A169" s="78" t="s">
        <v>2479</v>
      </c>
      <c r="B169" s="79" t="s">
        <v>2480</v>
      </c>
      <c r="C169" s="80">
        <v>127</v>
      </c>
      <c r="D169" s="80" t="s">
        <v>2479</v>
      </c>
      <c r="E169" s="64"/>
      <c r="F169" s="81">
        <v>142</v>
      </c>
      <c r="G169" s="78" t="s">
        <v>2479</v>
      </c>
      <c r="H169" s="81">
        <v>142</v>
      </c>
      <c r="I169" s="79" t="s">
        <v>85</v>
      </c>
      <c r="J169" s="82" t="s">
        <v>2230</v>
      </c>
      <c r="K169" s="82" t="s">
        <v>2230</v>
      </c>
      <c r="L169" s="82"/>
      <c r="M169" s="82"/>
      <c r="N169" s="83" t="s">
        <v>2480</v>
      </c>
      <c r="O169" s="73" t="s">
        <v>1696</v>
      </c>
      <c r="P169" s="73" t="s">
        <v>1696</v>
      </c>
    </row>
    <row r="170" spans="1:16" ht="25.5" x14ac:dyDescent="0.25">
      <c r="A170" s="78" t="s">
        <v>2481</v>
      </c>
      <c r="B170" s="79" t="s">
        <v>2482</v>
      </c>
      <c r="C170" s="80">
        <v>128</v>
      </c>
      <c r="D170" s="80" t="s">
        <v>2483</v>
      </c>
      <c r="E170" s="64"/>
      <c r="F170" s="81">
        <v>143</v>
      </c>
      <c r="G170" s="78" t="s">
        <v>2481</v>
      </c>
      <c r="H170" s="81">
        <v>143</v>
      </c>
      <c r="I170" s="79" t="s">
        <v>252</v>
      </c>
      <c r="J170" s="82" t="s">
        <v>2230</v>
      </c>
      <c r="K170" s="82" t="s">
        <v>2230</v>
      </c>
      <c r="L170" s="82"/>
      <c r="M170" s="82"/>
      <c r="N170" s="83" t="s">
        <v>2482</v>
      </c>
      <c r="O170" s="73" t="s">
        <v>1696</v>
      </c>
      <c r="P170" s="73" t="s">
        <v>1696</v>
      </c>
    </row>
    <row r="171" spans="1:16" ht="191.25" x14ac:dyDescent="0.25">
      <c r="A171" s="78" t="s">
        <v>2484</v>
      </c>
      <c r="B171" s="79" t="s">
        <v>2485</v>
      </c>
      <c r="C171" s="80"/>
      <c r="D171" s="80"/>
      <c r="E171" s="64"/>
      <c r="F171" s="81">
        <v>144</v>
      </c>
      <c r="G171" s="78" t="s">
        <v>2484</v>
      </c>
      <c r="H171" s="81">
        <v>144</v>
      </c>
      <c r="I171" s="79" t="s">
        <v>85</v>
      </c>
      <c r="J171" s="82" t="s">
        <v>2230</v>
      </c>
      <c r="K171" s="82"/>
      <c r="L171" s="82"/>
      <c r="M171" s="82"/>
      <c r="N171" s="83" t="s">
        <v>2485</v>
      </c>
      <c r="O171" s="73" t="s">
        <v>1696</v>
      </c>
      <c r="P171" s="73" t="s">
        <v>1696</v>
      </c>
    </row>
    <row r="172" spans="1:16" ht="15.75" x14ac:dyDescent="0.25">
      <c r="A172" s="78" t="s">
        <v>2486</v>
      </c>
      <c r="B172" s="79"/>
      <c r="C172" s="80">
        <v>129</v>
      </c>
      <c r="D172" s="80" t="s">
        <v>2487</v>
      </c>
      <c r="E172" s="64"/>
      <c r="F172" s="81">
        <v>145</v>
      </c>
      <c r="G172" s="78" t="s">
        <v>2486</v>
      </c>
      <c r="H172" s="81">
        <v>145</v>
      </c>
      <c r="I172" s="79" t="s">
        <v>252</v>
      </c>
      <c r="J172" s="82" t="s">
        <v>2230</v>
      </c>
      <c r="K172" s="82" t="s">
        <v>2230</v>
      </c>
      <c r="L172" s="82" t="s">
        <v>2230</v>
      </c>
      <c r="M172" s="82" t="s">
        <v>2230</v>
      </c>
      <c r="N172" s="83"/>
      <c r="O172" s="73" t="s">
        <v>1696</v>
      </c>
      <c r="P172" s="73" t="s">
        <v>1696</v>
      </c>
    </row>
    <row r="173" spans="1:16" ht="15.75" x14ac:dyDescent="0.25">
      <c r="A173" s="78" t="s">
        <v>2488</v>
      </c>
      <c r="B173" s="79"/>
      <c r="C173" s="80"/>
      <c r="D173" s="80"/>
      <c r="E173" s="64"/>
      <c r="F173" s="81">
        <v>146</v>
      </c>
      <c r="G173" s="78" t="s">
        <v>2488</v>
      </c>
      <c r="H173" s="81">
        <v>146</v>
      </c>
      <c r="I173" s="79" t="s">
        <v>252</v>
      </c>
      <c r="J173" s="82" t="s">
        <v>2230</v>
      </c>
      <c r="K173" s="82" t="s">
        <v>2230</v>
      </c>
      <c r="L173" s="82" t="s">
        <v>2230</v>
      </c>
      <c r="M173" s="82" t="s">
        <v>2230</v>
      </c>
      <c r="N173" s="83"/>
      <c r="O173" s="73" t="s">
        <v>1696</v>
      </c>
      <c r="P173" s="73" t="s">
        <v>1696</v>
      </c>
    </row>
    <row r="174" spans="1:16" ht="15.75" x14ac:dyDescent="0.25">
      <c r="A174" s="78" t="s">
        <v>2489</v>
      </c>
      <c r="B174" s="79"/>
      <c r="C174" s="80">
        <v>130</v>
      </c>
      <c r="D174" s="80" t="s">
        <v>2490</v>
      </c>
      <c r="E174" s="64"/>
      <c r="F174" s="81">
        <v>147</v>
      </c>
      <c r="G174" s="78" t="s">
        <v>2489</v>
      </c>
      <c r="H174" s="81">
        <v>147</v>
      </c>
      <c r="I174" s="79" t="s">
        <v>85</v>
      </c>
      <c r="J174" s="82" t="s">
        <v>2230</v>
      </c>
      <c r="K174" s="82" t="s">
        <v>2230</v>
      </c>
      <c r="L174" s="82" t="s">
        <v>2230</v>
      </c>
      <c r="M174" s="82" t="s">
        <v>2230</v>
      </c>
      <c r="N174" s="83"/>
      <c r="O174" s="73" t="s">
        <v>1696</v>
      </c>
      <c r="P174" s="73" t="s">
        <v>1696</v>
      </c>
    </row>
    <row r="175" spans="1:16" x14ac:dyDescent="0.25">
      <c r="A175" s="66" t="s">
        <v>1725</v>
      </c>
      <c r="B175" s="67"/>
      <c r="C175" s="68"/>
      <c r="D175" s="68"/>
      <c r="E175" s="69" t="s">
        <v>2228</v>
      </c>
      <c r="F175" s="70"/>
      <c r="G175" s="66" t="s">
        <v>1725</v>
      </c>
      <c r="H175" s="70"/>
      <c r="I175" s="71"/>
      <c r="J175" s="71"/>
      <c r="K175" s="71"/>
      <c r="L175" s="71"/>
      <c r="M175" s="71"/>
      <c r="N175" s="72"/>
      <c r="O175" s="73" t="s">
        <v>1725</v>
      </c>
      <c r="P175" s="73"/>
    </row>
    <row r="176" spans="1:16" ht="15.75" x14ac:dyDescent="0.25">
      <c r="A176" s="78" t="s">
        <v>1729</v>
      </c>
      <c r="B176" s="79"/>
      <c r="C176" s="80">
        <v>131</v>
      </c>
      <c r="D176" s="80" t="s">
        <v>2491</v>
      </c>
      <c r="E176" s="64"/>
      <c r="F176" s="81">
        <v>148</v>
      </c>
      <c r="G176" s="78" t="s">
        <v>1729</v>
      </c>
      <c r="H176" s="81">
        <v>148</v>
      </c>
      <c r="I176" s="79" t="s">
        <v>252</v>
      </c>
      <c r="J176" s="82" t="s">
        <v>2230</v>
      </c>
      <c r="K176" s="82" t="s">
        <v>2230</v>
      </c>
      <c r="L176" s="82" t="s">
        <v>2230</v>
      </c>
      <c r="M176" s="82"/>
      <c r="N176" s="83"/>
      <c r="O176" s="73" t="s">
        <v>1725</v>
      </c>
      <c r="P176" s="73" t="s">
        <v>1725</v>
      </c>
    </row>
    <row r="177" spans="1:16" ht="15.75" x14ac:dyDescent="0.25">
      <c r="A177" s="78" t="s">
        <v>2492</v>
      </c>
      <c r="B177" s="79"/>
      <c r="C177" s="80">
        <v>132</v>
      </c>
      <c r="D177" s="80" t="s">
        <v>2493</v>
      </c>
      <c r="E177" s="64"/>
      <c r="F177" s="81">
        <v>149</v>
      </c>
      <c r="G177" s="78" t="s">
        <v>2492</v>
      </c>
      <c r="H177" s="81">
        <v>149</v>
      </c>
      <c r="I177" s="79" t="s">
        <v>252</v>
      </c>
      <c r="J177" s="82" t="s">
        <v>2230</v>
      </c>
      <c r="K177" s="82" t="s">
        <v>2230</v>
      </c>
      <c r="L177" s="82" t="s">
        <v>2230</v>
      </c>
      <c r="M177" s="82"/>
      <c r="N177" s="83"/>
      <c r="O177" s="73" t="s">
        <v>1725</v>
      </c>
      <c r="P177" s="73" t="s">
        <v>1725</v>
      </c>
    </row>
    <row r="178" spans="1:16" ht="15.75" x14ac:dyDescent="0.25">
      <c r="A178" s="78" t="s">
        <v>2494</v>
      </c>
      <c r="B178" s="79"/>
      <c r="C178" s="80">
        <v>133</v>
      </c>
      <c r="D178" s="80" t="s">
        <v>2494</v>
      </c>
      <c r="E178" s="64"/>
      <c r="F178" s="81">
        <v>150</v>
      </c>
      <c r="G178" s="78" t="s">
        <v>2494</v>
      </c>
      <c r="H178" s="81">
        <v>150</v>
      </c>
      <c r="I178" s="79" t="s">
        <v>252</v>
      </c>
      <c r="J178" s="82" t="s">
        <v>2230</v>
      </c>
      <c r="K178" s="82" t="s">
        <v>2230</v>
      </c>
      <c r="L178" s="82" t="s">
        <v>2230</v>
      </c>
      <c r="M178" s="82"/>
      <c r="N178" s="83"/>
      <c r="O178" s="73" t="s">
        <v>1725</v>
      </c>
      <c r="P178" s="73" t="s">
        <v>1725</v>
      </c>
    </row>
    <row r="179" spans="1:16" ht="15.75" x14ac:dyDescent="0.25">
      <c r="A179" s="84" t="s">
        <v>2495</v>
      </c>
      <c r="B179" s="79"/>
      <c r="C179" s="80">
        <v>134</v>
      </c>
      <c r="D179" s="80" t="s">
        <v>2496</v>
      </c>
      <c r="E179" s="64"/>
      <c r="F179" s="85">
        <v>151</v>
      </c>
      <c r="G179" s="84" t="s">
        <v>2495</v>
      </c>
      <c r="H179" s="85">
        <v>151</v>
      </c>
      <c r="I179" s="79" t="s">
        <v>252</v>
      </c>
      <c r="J179" s="82" t="s">
        <v>2230</v>
      </c>
      <c r="K179" s="82" t="s">
        <v>2230</v>
      </c>
      <c r="L179" s="82" t="s">
        <v>2230</v>
      </c>
      <c r="M179" s="82"/>
      <c r="N179" s="83"/>
      <c r="O179" s="73" t="s">
        <v>1725</v>
      </c>
      <c r="P179" s="73" t="s">
        <v>1725</v>
      </c>
    </row>
    <row r="180" spans="1:16" ht="51" x14ac:dyDescent="0.25">
      <c r="A180" s="84"/>
      <c r="B180" s="79" t="s">
        <v>2497</v>
      </c>
      <c r="C180" s="80">
        <v>134</v>
      </c>
      <c r="D180" s="80" t="s">
        <v>2496</v>
      </c>
      <c r="E180" s="86"/>
      <c r="F180" s="85">
        <v>151</v>
      </c>
      <c r="G180" s="84" t="s">
        <v>2495</v>
      </c>
      <c r="H180" s="85">
        <v>151</v>
      </c>
      <c r="I180" s="79" t="s">
        <v>85</v>
      </c>
      <c r="J180" s="82" t="s">
        <v>2230</v>
      </c>
      <c r="K180" s="82" t="s">
        <v>2230</v>
      </c>
      <c r="L180" s="82"/>
      <c r="M180" s="82"/>
      <c r="N180" s="83" t="s">
        <v>2497</v>
      </c>
      <c r="O180" s="73" t="s">
        <v>1725</v>
      </c>
      <c r="P180" s="73" t="s">
        <v>1725</v>
      </c>
    </row>
    <row r="181" spans="1:16" ht="15.75" x14ac:dyDescent="0.25">
      <c r="A181" s="78" t="s">
        <v>2498</v>
      </c>
      <c r="B181" s="79"/>
      <c r="C181" s="80">
        <v>135</v>
      </c>
      <c r="D181" s="80" t="s">
        <v>2499</v>
      </c>
      <c r="E181" s="64"/>
      <c r="F181" s="81">
        <v>152</v>
      </c>
      <c r="G181" s="78" t="s">
        <v>2498</v>
      </c>
      <c r="H181" s="81">
        <v>152</v>
      </c>
      <c r="I181" s="79" t="s">
        <v>252</v>
      </c>
      <c r="J181" s="82" t="s">
        <v>2230</v>
      </c>
      <c r="K181" s="82" t="s">
        <v>2230</v>
      </c>
      <c r="L181" s="82" t="s">
        <v>2230</v>
      </c>
      <c r="M181" s="82" t="s">
        <v>2230</v>
      </c>
      <c r="N181" s="83"/>
      <c r="O181" s="73" t="s">
        <v>1725</v>
      </c>
      <c r="P181" s="73" t="s">
        <v>1725</v>
      </c>
    </row>
    <row r="182" spans="1:16" ht="15.75" x14ac:dyDescent="0.25">
      <c r="A182" s="78" t="s">
        <v>1738</v>
      </c>
      <c r="B182" s="79"/>
      <c r="C182" s="80">
        <v>136</v>
      </c>
      <c r="D182" s="80" t="s">
        <v>2500</v>
      </c>
      <c r="E182" s="64"/>
      <c r="F182" s="81">
        <v>153</v>
      </c>
      <c r="G182" s="78" t="s">
        <v>1738</v>
      </c>
      <c r="H182" s="81">
        <v>153</v>
      </c>
      <c r="I182" s="79" t="s">
        <v>2277</v>
      </c>
      <c r="J182" s="82" t="s">
        <v>2230</v>
      </c>
      <c r="K182" s="82" t="s">
        <v>2230</v>
      </c>
      <c r="L182" s="82" t="s">
        <v>2230</v>
      </c>
      <c r="M182" s="82" t="s">
        <v>2230</v>
      </c>
      <c r="N182" s="83"/>
      <c r="O182" s="73" t="s">
        <v>1725</v>
      </c>
      <c r="P182" s="73" t="s">
        <v>1725</v>
      </c>
    </row>
    <row r="183" spans="1:16" ht="15.75" x14ac:dyDescent="0.25">
      <c r="A183" s="84" t="s">
        <v>2501</v>
      </c>
      <c r="B183" s="79"/>
      <c r="C183" s="80">
        <v>137</v>
      </c>
      <c r="D183" s="80" t="s">
        <v>2502</v>
      </c>
      <c r="E183" s="64"/>
      <c r="F183" s="85">
        <v>154</v>
      </c>
      <c r="G183" s="84" t="s">
        <v>2501</v>
      </c>
      <c r="H183" s="85">
        <v>154</v>
      </c>
      <c r="I183" s="79" t="s">
        <v>85</v>
      </c>
      <c r="J183" s="82" t="s">
        <v>2230</v>
      </c>
      <c r="K183" s="82" t="s">
        <v>2230</v>
      </c>
      <c r="L183" s="82" t="s">
        <v>2230</v>
      </c>
      <c r="M183" s="82"/>
      <c r="N183" s="83"/>
      <c r="O183" s="73" t="s">
        <v>1725</v>
      </c>
      <c r="P183" s="73" t="s">
        <v>1725</v>
      </c>
    </row>
    <row r="184" spans="1:16" ht="15.75" x14ac:dyDescent="0.25">
      <c r="A184" s="84"/>
      <c r="B184" s="79"/>
      <c r="C184" s="80">
        <v>137</v>
      </c>
      <c r="D184" s="80" t="s">
        <v>2502</v>
      </c>
      <c r="E184" s="86"/>
      <c r="F184" s="85">
        <v>154</v>
      </c>
      <c r="G184" s="84" t="s">
        <v>2501</v>
      </c>
      <c r="H184" s="85">
        <v>154</v>
      </c>
      <c r="I184" s="79" t="s">
        <v>252</v>
      </c>
      <c r="J184" s="82" t="s">
        <v>2230</v>
      </c>
      <c r="K184" s="82" t="s">
        <v>2230</v>
      </c>
      <c r="L184" s="82" t="s">
        <v>2230</v>
      </c>
      <c r="M184" s="82" t="s">
        <v>2230</v>
      </c>
      <c r="N184" s="83"/>
      <c r="O184" s="73" t="s">
        <v>1725</v>
      </c>
      <c r="P184" s="73" t="s">
        <v>1725</v>
      </c>
    </row>
    <row r="185" spans="1:16" ht="15.75" x14ac:dyDescent="0.25">
      <c r="A185" s="78" t="s">
        <v>2503</v>
      </c>
      <c r="B185" s="79"/>
      <c r="C185" s="80">
        <v>138</v>
      </c>
      <c r="D185" s="80" t="s">
        <v>2504</v>
      </c>
      <c r="E185" s="64"/>
      <c r="F185" s="81">
        <v>155</v>
      </c>
      <c r="G185" s="78" t="s">
        <v>2503</v>
      </c>
      <c r="H185" s="81">
        <v>155</v>
      </c>
      <c r="I185" s="79" t="s">
        <v>252</v>
      </c>
      <c r="J185" s="82" t="s">
        <v>2230</v>
      </c>
      <c r="K185" s="82" t="s">
        <v>2230</v>
      </c>
      <c r="L185" s="82" t="s">
        <v>2230</v>
      </c>
      <c r="M185" s="82"/>
      <c r="N185" s="83"/>
      <c r="O185" s="73" t="s">
        <v>1725</v>
      </c>
      <c r="P185" s="73" t="s">
        <v>1725</v>
      </c>
    </row>
    <row r="186" spans="1:16" ht="15.75" x14ac:dyDescent="0.25">
      <c r="A186" s="78" t="s">
        <v>2505</v>
      </c>
      <c r="B186" s="79"/>
      <c r="C186" s="80">
        <v>139</v>
      </c>
      <c r="D186" s="80" t="s">
        <v>2506</v>
      </c>
      <c r="E186" s="64"/>
      <c r="F186" s="81">
        <v>156</v>
      </c>
      <c r="G186" s="78" t="s">
        <v>2505</v>
      </c>
      <c r="H186" s="81">
        <v>156</v>
      </c>
      <c r="I186" s="79" t="s">
        <v>252</v>
      </c>
      <c r="J186" s="82" t="s">
        <v>2230</v>
      </c>
      <c r="K186" s="82" t="s">
        <v>2230</v>
      </c>
      <c r="L186" s="82" t="s">
        <v>2230</v>
      </c>
      <c r="M186" s="82"/>
      <c r="N186" s="83"/>
      <c r="O186" s="73" t="s">
        <v>1725</v>
      </c>
      <c r="P186" s="73" t="s">
        <v>1725</v>
      </c>
    </row>
    <row r="187" spans="1:16" ht="15.75" x14ac:dyDescent="0.25">
      <c r="A187" s="84" t="s">
        <v>2507</v>
      </c>
      <c r="B187" s="79"/>
      <c r="C187" s="80">
        <v>141</v>
      </c>
      <c r="D187" s="80" t="s">
        <v>2508</v>
      </c>
      <c r="E187" s="64"/>
      <c r="F187" s="85">
        <v>157</v>
      </c>
      <c r="G187" s="84" t="s">
        <v>2507</v>
      </c>
      <c r="H187" s="85">
        <v>157</v>
      </c>
      <c r="I187" s="79" t="s">
        <v>252</v>
      </c>
      <c r="J187" s="82" t="s">
        <v>2230</v>
      </c>
      <c r="K187" s="82" t="s">
        <v>2230</v>
      </c>
      <c r="L187" s="82" t="s">
        <v>2230</v>
      </c>
      <c r="M187" s="82" t="s">
        <v>2230</v>
      </c>
      <c r="N187" s="83"/>
      <c r="O187" s="73" t="s">
        <v>1725</v>
      </c>
      <c r="P187" s="73" t="s">
        <v>1725</v>
      </c>
    </row>
    <row r="188" spans="1:16" ht="15.75" x14ac:dyDescent="0.25">
      <c r="A188" s="84"/>
      <c r="B188" s="79"/>
      <c r="C188" s="80">
        <v>141</v>
      </c>
      <c r="D188" s="80" t="s">
        <v>2508</v>
      </c>
      <c r="E188" s="86"/>
      <c r="F188" s="85">
        <v>157</v>
      </c>
      <c r="G188" s="84" t="s">
        <v>2507</v>
      </c>
      <c r="H188" s="85">
        <v>157</v>
      </c>
      <c r="I188" s="79" t="s">
        <v>85</v>
      </c>
      <c r="J188" s="82" t="s">
        <v>2230</v>
      </c>
      <c r="K188" s="82" t="s">
        <v>2230</v>
      </c>
      <c r="L188" s="82" t="s">
        <v>2230</v>
      </c>
      <c r="M188" s="82"/>
      <c r="N188" s="83"/>
      <c r="O188" s="73" t="s">
        <v>1725</v>
      </c>
      <c r="P188" s="73" t="s">
        <v>1725</v>
      </c>
    </row>
    <row r="189" spans="1:16" ht="15.75" x14ac:dyDescent="0.25">
      <c r="A189" s="78" t="s">
        <v>2509</v>
      </c>
      <c r="B189" s="79"/>
      <c r="C189" s="80">
        <v>142</v>
      </c>
      <c r="D189" s="80" t="s">
        <v>2510</v>
      </c>
      <c r="E189" s="64"/>
      <c r="F189" s="81">
        <v>158</v>
      </c>
      <c r="G189" s="78" t="s">
        <v>2509</v>
      </c>
      <c r="H189" s="81">
        <v>158</v>
      </c>
      <c r="I189" s="79" t="s">
        <v>252</v>
      </c>
      <c r="J189" s="82" t="s">
        <v>2230</v>
      </c>
      <c r="K189" s="82" t="s">
        <v>2230</v>
      </c>
      <c r="L189" s="82" t="s">
        <v>2230</v>
      </c>
      <c r="M189" s="82"/>
      <c r="N189" s="83"/>
      <c r="O189" s="73" t="s">
        <v>1725</v>
      </c>
      <c r="P189" s="73" t="s">
        <v>1725</v>
      </c>
    </row>
    <row r="190" spans="1:16" ht="15.75" x14ac:dyDescent="0.25">
      <c r="A190" s="78" t="s">
        <v>2511</v>
      </c>
      <c r="B190" s="79"/>
      <c r="C190" s="80">
        <v>143</v>
      </c>
      <c r="D190" s="80" t="s">
        <v>2512</v>
      </c>
      <c r="E190" s="64"/>
      <c r="F190" s="81">
        <v>159</v>
      </c>
      <c r="G190" s="78" t="s">
        <v>2511</v>
      </c>
      <c r="H190" s="81">
        <v>159</v>
      </c>
      <c r="I190" s="79" t="s">
        <v>252</v>
      </c>
      <c r="J190" s="82" t="s">
        <v>2230</v>
      </c>
      <c r="K190" s="82" t="s">
        <v>2230</v>
      </c>
      <c r="L190" s="82"/>
      <c r="M190" s="82"/>
      <c r="N190" s="83"/>
      <c r="O190" s="73" t="s">
        <v>1725</v>
      </c>
      <c r="P190" s="73" t="s">
        <v>1725</v>
      </c>
    </row>
    <row r="191" spans="1:16" x14ac:dyDescent="0.25">
      <c r="A191" s="66" t="s">
        <v>1743</v>
      </c>
      <c r="B191" s="67"/>
      <c r="C191" s="68"/>
      <c r="D191" s="68"/>
      <c r="E191" s="69" t="s">
        <v>2228</v>
      </c>
      <c r="F191" s="70"/>
      <c r="G191" s="66" t="s">
        <v>1743</v>
      </c>
      <c r="H191" s="70"/>
      <c r="I191" s="71"/>
      <c r="J191" s="71"/>
      <c r="K191" s="71"/>
      <c r="L191" s="71"/>
      <c r="M191" s="71"/>
      <c r="N191" s="72"/>
      <c r="O191" s="73" t="s">
        <v>1743</v>
      </c>
      <c r="P191" s="73"/>
    </row>
    <row r="192" spans="1:16" ht="15.75" x14ac:dyDescent="0.25">
      <c r="A192" s="74" t="s">
        <v>1744</v>
      </c>
      <c r="B192" s="75"/>
      <c r="C192" s="68"/>
      <c r="D192" s="68"/>
      <c r="E192" s="64"/>
      <c r="F192" s="76"/>
      <c r="G192" s="74" t="s">
        <v>1744</v>
      </c>
      <c r="H192" s="76"/>
      <c r="I192" s="77"/>
      <c r="J192" s="77"/>
      <c r="K192" s="77"/>
      <c r="L192" s="77"/>
      <c r="M192" s="77"/>
      <c r="N192" s="72"/>
      <c r="O192" s="73" t="s">
        <v>1743</v>
      </c>
      <c r="P192" s="73" t="s">
        <v>1744</v>
      </c>
    </row>
    <row r="193" spans="1:16" ht="15.75" x14ac:dyDescent="0.25">
      <c r="A193" s="78" t="s">
        <v>2513</v>
      </c>
      <c r="B193" s="79"/>
      <c r="C193" s="80">
        <v>145</v>
      </c>
      <c r="D193" s="80" t="s">
        <v>2514</v>
      </c>
      <c r="E193" s="64"/>
      <c r="F193" s="81">
        <v>160</v>
      </c>
      <c r="G193" s="78" t="s">
        <v>2513</v>
      </c>
      <c r="H193" s="81">
        <v>160</v>
      </c>
      <c r="I193" s="79" t="s">
        <v>252</v>
      </c>
      <c r="J193" s="82" t="s">
        <v>2230</v>
      </c>
      <c r="K193" s="82" t="s">
        <v>2230</v>
      </c>
      <c r="L193" s="82" t="s">
        <v>2230</v>
      </c>
      <c r="M193" s="82" t="s">
        <v>2230</v>
      </c>
      <c r="N193" s="83"/>
      <c r="O193" s="73" t="s">
        <v>1743</v>
      </c>
      <c r="P193" s="73" t="s">
        <v>1744</v>
      </c>
    </row>
    <row r="194" spans="1:16" ht="15.75" x14ac:dyDescent="0.25">
      <c r="A194" s="78" t="s">
        <v>2515</v>
      </c>
      <c r="B194" s="79"/>
      <c r="C194" s="80">
        <v>146</v>
      </c>
      <c r="D194" s="80" t="s">
        <v>2516</v>
      </c>
      <c r="E194" s="64"/>
      <c r="F194" s="81">
        <v>161</v>
      </c>
      <c r="G194" s="78" t="s">
        <v>2515</v>
      </c>
      <c r="H194" s="81">
        <v>161</v>
      </c>
      <c r="I194" s="79" t="s">
        <v>252</v>
      </c>
      <c r="J194" s="82" t="s">
        <v>2230</v>
      </c>
      <c r="K194" s="82" t="s">
        <v>2230</v>
      </c>
      <c r="L194" s="82" t="s">
        <v>2230</v>
      </c>
      <c r="M194" s="82"/>
      <c r="N194" s="83"/>
      <c r="O194" s="73" t="s">
        <v>1743</v>
      </c>
      <c r="P194" s="73" t="s">
        <v>1744</v>
      </c>
    </row>
    <row r="195" spans="1:16" ht="15.75" x14ac:dyDescent="0.25">
      <c r="A195" s="78" t="s">
        <v>2517</v>
      </c>
      <c r="B195" s="79"/>
      <c r="C195" s="80">
        <v>147</v>
      </c>
      <c r="D195" s="80" t="s">
        <v>2518</v>
      </c>
      <c r="E195" s="64"/>
      <c r="F195" s="81">
        <v>162</v>
      </c>
      <c r="G195" s="78" t="s">
        <v>2517</v>
      </c>
      <c r="H195" s="81">
        <v>162</v>
      </c>
      <c r="I195" s="79" t="s">
        <v>252</v>
      </c>
      <c r="J195" s="82" t="s">
        <v>2230</v>
      </c>
      <c r="K195" s="82" t="s">
        <v>2230</v>
      </c>
      <c r="L195" s="82" t="s">
        <v>2230</v>
      </c>
      <c r="M195" s="82"/>
      <c r="N195" s="83"/>
      <c r="O195" s="73" t="s">
        <v>1743</v>
      </c>
      <c r="P195" s="73" t="s">
        <v>1744</v>
      </c>
    </row>
    <row r="196" spans="1:16" ht="15.75" x14ac:dyDescent="0.25">
      <c r="A196" s="78" t="s">
        <v>1747</v>
      </c>
      <c r="B196" s="79"/>
      <c r="C196" s="80">
        <v>148</v>
      </c>
      <c r="D196" s="80" t="s">
        <v>2519</v>
      </c>
      <c r="E196" s="64"/>
      <c r="F196" s="81">
        <v>163</v>
      </c>
      <c r="G196" s="78" t="s">
        <v>1747</v>
      </c>
      <c r="H196" s="81">
        <v>163</v>
      </c>
      <c r="I196" s="79" t="s">
        <v>252</v>
      </c>
      <c r="J196" s="82" t="s">
        <v>2230</v>
      </c>
      <c r="K196" s="82" t="s">
        <v>2230</v>
      </c>
      <c r="L196" s="82" t="s">
        <v>2230</v>
      </c>
      <c r="M196" s="82" t="s">
        <v>2230</v>
      </c>
      <c r="N196" s="83"/>
      <c r="O196" s="73" t="s">
        <v>1743</v>
      </c>
      <c r="P196" s="73" t="s">
        <v>1744</v>
      </c>
    </row>
    <row r="197" spans="1:16" ht="15.75" x14ac:dyDescent="0.25">
      <c r="A197" s="78" t="s">
        <v>2520</v>
      </c>
      <c r="B197" s="79"/>
      <c r="C197" s="80">
        <v>150</v>
      </c>
      <c r="D197" s="80" t="s">
        <v>2521</v>
      </c>
      <c r="E197" s="64"/>
      <c r="F197" s="81">
        <v>164</v>
      </c>
      <c r="G197" s="78" t="s">
        <v>2520</v>
      </c>
      <c r="H197" s="81">
        <v>164</v>
      </c>
      <c r="I197" s="79" t="s">
        <v>252</v>
      </c>
      <c r="J197" s="82" t="s">
        <v>2230</v>
      </c>
      <c r="K197" s="82" t="s">
        <v>2230</v>
      </c>
      <c r="L197" s="82" t="s">
        <v>2230</v>
      </c>
      <c r="M197" s="82" t="s">
        <v>2230</v>
      </c>
      <c r="N197" s="83"/>
      <c r="O197" s="73" t="s">
        <v>1743</v>
      </c>
      <c r="P197" s="73" t="s">
        <v>1744</v>
      </c>
    </row>
    <row r="198" spans="1:16" ht="15.75" x14ac:dyDescent="0.25">
      <c r="A198" s="78" t="s">
        <v>2522</v>
      </c>
      <c r="B198" s="79"/>
      <c r="C198" s="80">
        <v>151</v>
      </c>
      <c r="D198" s="80" t="s">
        <v>2523</v>
      </c>
      <c r="E198" s="64"/>
      <c r="F198" s="81">
        <v>165</v>
      </c>
      <c r="G198" s="78" t="s">
        <v>2522</v>
      </c>
      <c r="H198" s="81">
        <v>165</v>
      </c>
      <c r="I198" s="79" t="s">
        <v>252</v>
      </c>
      <c r="J198" s="82" t="s">
        <v>2230</v>
      </c>
      <c r="K198" s="82" t="s">
        <v>2230</v>
      </c>
      <c r="L198" s="82" t="s">
        <v>2230</v>
      </c>
      <c r="M198" s="82" t="s">
        <v>2230</v>
      </c>
      <c r="N198" s="83"/>
      <c r="O198" s="73" t="s">
        <v>1743</v>
      </c>
      <c r="P198" s="73" t="s">
        <v>1744</v>
      </c>
    </row>
    <row r="199" spans="1:16" ht="15.75" x14ac:dyDescent="0.25">
      <c r="A199" s="78" t="s">
        <v>2524</v>
      </c>
      <c r="B199" s="79"/>
      <c r="C199" s="80">
        <v>152</v>
      </c>
      <c r="D199" s="80" t="s">
        <v>2525</v>
      </c>
      <c r="E199" s="64"/>
      <c r="F199" s="81">
        <v>166</v>
      </c>
      <c r="G199" s="78" t="s">
        <v>2524</v>
      </c>
      <c r="H199" s="81">
        <v>166</v>
      </c>
      <c r="I199" s="79" t="s">
        <v>252</v>
      </c>
      <c r="J199" s="82" t="s">
        <v>2230</v>
      </c>
      <c r="K199" s="82" t="s">
        <v>2230</v>
      </c>
      <c r="L199" s="82" t="s">
        <v>2230</v>
      </c>
      <c r="M199" s="82" t="s">
        <v>2230</v>
      </c>
      <c r="N199" s="83"/>
      <c r="O199" s="73" t="s">
        <v>1743</v>
      </c>
      <c r="P199" s="73" t="s">
        <v>1744</v>
      </c>
    </row>
    <row r="200" spans="1:16" ht="15.75" x14ac:dyDescent="0.25">
      <c r="A200" s="78" t="s">
        <v>2526</v>
      </c>
      <c r="B200" s="79"/>
      <c r="C200" s="80">
        <v>153</v>
      </c>
      <c r="D200" s="80" t="s">
        <v>2527</v>
      </c>
      <c r="E200" s="64"/>
      <c r="F200" s="81">
        <v>167</v>
      </c>
      <c r="G200" s="78" t="s">
        <v>2526</v>
      </c>
      <c r="H200" s="81">
        <v>167</v>
      </c>
      <c r="I200" s="79" t="s">
        <v>252</v>
      </c>
      <c r="J200" s="82" t="s">
        <v>2230</v>
      </c>
      <c r="K200" s="82" t="s">
        <v>2230</v>
      </c>
      <c r="L200" s="82" t="s">
        <v>2230</v>
      </c>
      <c r="M200" s="82" t="s">
        <v>2230</v>
      </c>
      <c r="N200" s="83"/>
      <c r="O200" s="73" t="s">
        <v>1743</v>
      </c>
      <c r="P200" s="73" t="s">
        <v>1744</v>
      </c>
    </row>
    <row r="201" spans="1:16" ht="15.75" x14ac:dyDescent="0.25">
      <c r="A201" s="74" t="s">
        <v>2528</v>
      </c>
      <c r="B201" s="75"/>
      <c r="C201" s="68"/>
      <c r="D201" s="68"/>
      <c r="E201" s="64"/>
      <c r="F201" s="76"/>
      <c r="G201" s="74" t="s">
        <v>2528</v>
      </c>
      <c r="H201" s="76"/>
      <c r="I201" s="77"/>
      <c r="J201" s="77"/>
      <c r="K201" s="77"/>
      <c r="L201" s="77"/>
      <c r="M201" s="77"/>
      <c r="N201" s="72"/>
      <c r="O201" s="73" t="s">
        <v>1743</v>
      </c>
      <c r="P201" s="73" t="s">
        <v>2528</v>
      </c>
    </row>
    <row r="202" spans="1:16" ht="15.75" x14ac:dyDescent="0.25">
      <c r="A202" s="74" t="s">
        <v>1749</v>
      </c>
      <c r="B202" s="75"/>
      <c r="C202" s="68"/>
      <c r="D202" s="68"/>
      <c r="E202" s="64"/>
      <c r="F202" s="76"/>
      <c r="G202" s="74" t="s">
        <v>1749</v>
      </c>
      <c r="H202" s="76"/>
      <c r="I202" s="77"/>
      <c r="J202" s="77"/>
      <c r="K202" s="77"/>
      <c r="L202" s="77"/>
      <c r="M202" s="77"/>
      <c r="N202" s="72"/>
      <c r="O202" s="73" t="s">
        <v>1743</v>
      </c>
      <c r="P202" s="73" t="s">
        <v>1749</v>
      </c>
    </row>
    <row r="203" spans="1:16" ht="15.75" x14ac:dyDescent="0.25">
      <c r="A203" s="78" t="s">
        <v>1753</v>
      </c>
      <c r="B203" s="79"/>
      <c r="C203" s="80">
        <v>154</v>
      </c>
      <c r="D203" s="80" t="s">
        <v>2529</v>
      </c>
      <c r="E203" s="64"/>
      <c r="F203" s="81">
        <v>168</v>
      </c>
      <c r="G203" s="78" t="s">
        <v>1753</v>
      </c>
      <c r="H203" s="81">
        <v>168</v>
      </c>
      <c r="I203" s="79" t="s">
        <v>252</v>
      </c>
      <c r="J203" s="82" t="s">
        <v>2230</v>
      </c>
      <c r="K203" s="82" t="s">
        <v>2230</v>
      </c>
      <c r="L203" s="82" t="s">
        <v>2230</v>
      </c>
      <c r="M203" s="82" t="s">
        <v>2230</v>
      </c>
      <c r="N203" s="83"/>
      <c r="O203" s="73" t="s">
        <v>1743</v>
      </c>
      <c r="P203" s="73" t="s">
        <v>1749</v>
      </c>
    </row>
    <row r="204" spans="1:16" ht="15.75" x14ac:dyDescent="0.25">
      <c r="A204" s="84" t="s">
        <v>1772</v>
      </c>
      <c r="B204" s="79"/>
      <c r="C204" s="80">
        <v>155</v>
      </c>
      <c r="D204" s="80" t="s">
        <v>2530</v>
      </c>
      <c r="E204" s="64"/>
      <c r="F204" s="85">
        <v>169</v>
      </c>
      <c r="G204" s="84" t="s">
        <v>1772</v>
      </c>
      <c r="H204" s="85">
        <v>169</v>
      </c>
      <c r="I204" s="79" t="s">
        <v>85</v>
      </c>
      <c r="J204" s="82" t="s">
        <v>2230</v>
      </c>
      <c r="K204" s="82" t="s">
        <v>2230</v>
      </c>
      <c r="L204" s="82" t="s">
        <v>2230</v>
      </c>
      <c r="M204" s="82"/>
      <c r="N204" s="83"/>
      <c r="O204" s="73" t="s">
        <v>1743</v>
      </c>
      <c r="P204" s="73" t="s">
        <v>1749</v>
      </c>
    </row>
    <row r="205" spans="1:16" ht="15.75" x14ac:dyDescent="0.25">
      <c r="A205" s="84"/>
      <c r="B205" s="79"/>
      <c r="C205" s="80">
        <v>155</v>
      </c>
      <c r="D205" s="80" t="s">
        <v>2530</v>
      </c>
      <c r="E205" s="86"/>
      <c r="F205" s="85">
        <v>169</v>
      </c>
      <c r="G205" s="84" t="s">
        <v>1772</v>
      </c>
      <c r="H205" s="85">
        <v>169</v>
      </c>
      <c r="I205" s="79" t="s">
        <v>252</v>
      </c>
      <c r="J205" s="82" t="s">
        <v>2230</v>
      </c>
      <c r="K205" s="82" t="s">
        <v>2230</v>
      </c>
      <c r="L205" s="82" t="s">
        <v>2230</v>
      </c>
      <c r="M205" s="82" t="s">
        <v>2230</v>
      </c>
      <c r="N205" s="83"/>
      <c r="O205" s="73" t="s">
        <v>1743</v>
      </c>
      <c r="P205" s="73" t="s">
        <v>1749</v>
      </c>
    </row>
    <row r="206" spans="1:16" ht="38.25" x14ac:dyDescent="0.25">
      <c r="A206" s="78" t="s">
        <v>2531</v>
      </c>
      <c r="B206" s="79" t="s">
        <v>2532</v>
      </c>
      <c r="C206" s="80"/>
      <c r="D206" s="80"/>
      <c r="E206" s="64"/>
      <c r="F206" s="81">
        <v>170</v>
      </c>
      <c r="G206" s="78" t="s">
        <v>2531</v>
      </c>
      <c r="H206" s="81">
        <v>170</v>
      </c>
      <c r="I206" s="79" t="s">
        <v>85</v>
      </c>
      <c r="J206" s="82" t="s">
        <v>2230</v>
      </c>
      <c r="K206" s="82" t="s">
        <v>2230</v>
      </c>
      <c r="L206" s="82" t="s">
        <v>2230</v>
      </c>
      <c r="M206" s="82"/>
      <c r="N206" s="83" t="s">
        <v>2532</v>
      </c>
      <c r="O206" s="73" t="s">
        <v>1743</v>
      </c>
      <c r="P206" s="73" t="s">
        <v>1749</v>
      </c>
    </row>
    <row r="207" spans="1:16" ht="15.75" x14ac:dyDescent="0.25">
      <c r="A207" s="78" t="s">
        <v>2533</v>
      </c>
      <c r="B207" s="79"/>
      <c r="C207" s="80">
        <v>157</v>
      </c>
      <c r="D207" s="80" t="s">
        <v>2534</v>
      </c>
      <c r="E207" s="64"/>
      <c r="F207" s="81">
        <v>171</v>
      </c>
      <c r="G207" s="78" t="s">
        <v>2533</v>
      </c>
      <c r="H207" s="81">
        <v>171</v>
      </c>
      <c r="I207" s="79" t="s">
        <v>85</v>
      </c>
      <c r="J207" s="82" t="s">
        <v>2230</v>
      </c>
      <c r="K207" s="82" t="s">
        <v>2230</v>
      </c>
      <c r="L207" s="82" t="s">
        <v>2230</v>
      </c>
      <c r="M207" s="82" t="s">
        <v>2230</v>
      </c>
      <c r="N207" s="83"/>
      <c r="O207" s="73" t="s">
        <v>1743</v>
      </c>
      <c r="P207" s="73" t="s">
        <v>1749</v>
      </c>
    </row>
    <row r="208" spans="1:16" ht="15.75" x14ac:dyDescent="0.25">
      <c r="A208" s="78" t="s">
        <v>2535</v>
      </c>
      <c r="B208" s="79"/>
      <c r="C208" s="80">
        <v>158</v>
      </c>
      <c r="D208" s="80" t="s">
        <v>2536</v>
      </c>
      <c r="E208" s="64"/>
      <c r="F208" s="81">
        <v>172</v>
      </c>
      <c r="G208" s="78" t="s">
        <v>2535</v>
      </c>
      <c r="H208" s="81">
        <v>172</v>
      </c>
      <c r="I208" s="79" t="s">
        <v>85</v>
      </c>
      <c r="J208" s="82" t="s">
        <v>2230</v>
      </c>
      <c r="K208" s="82" t="s">
        <v>2230</v>
      </c>
      <c r="L208" s="82" t="s">
        <v>2230</v>
      </c>
      <c r="M208" s="82" t="s">
        <v>2230</v>
      </c>
      <c r="N208" s="83"/>
      <c r="O208" s="73" t="s">
        <v>1743</v>
      </c>
      <c r="P208" s="73" t="s">
        <v>1749</v>
      </c>
    </row>
    <row r="209" spans="1:16" ht="15.75" x14ac:dyDescent="0.25">
      <c r="A209" s="78" t="s">
        <v>2537</v>
      </c>
      <c r="B209" s="79"/>
      <c r="C209" s="80">
        <v>159</v>
      </c>
      <c r="D209" s="80" t="s">
        <v>2538</v>
      </c>
      <c r="E209" s="64"/>
      <c r="F209" s="81">
        <v>173</v>
      </c>
      <c r="G209" s="78" t="s">
        <v>2537</v>
      </c>
      <c r="H209" s="81">
        <v>173</v>
      </c>
      <c r="I209" s="79" t="s">
        <v>85</v>
      </c>
      <c r="J209" s="82" t="s">
        <v>2230</v>
      </c>
      <c r="K209" s="82" t="s">
        <v>2230</v>
      </c>
      <c r="L209" s="82" t="s">
        <v>2230</v>
      </c>
      <c r="M209" s="82" t="s">
        <v>2230</v>
      </c>
      <c r="N209" s="83"/>
      <c r="O209" s="73" t="s">
        <v>1743</v>
      </c>
      <c r="P209" s="73" t="s">
        <v>1749</v>
      </c>
    </row>
    <row r="210" spans="1:16" ht="15.75" x14ac:dyDescent="0.25">
      <c r="A210" s="78" t="s">
        <v>2539</v>
      </c>
      <c r="B210" s="79"/>
      <c r="C210" s="80">
        <v>160</v>
      </c>
      <c r="D210" s="80" t="s">
        <v>2540</v>
      </c>
      <c r="E210" s="64"/>
      <c r="F210" s="81">
        <v>174</v>
      </c>
      <c r="G210" s="78" t="s">
        <v>2539</v>
      </c>
      <c r="H210" s="81">
        <v>174</v>
      </c>
      <c r="I210" s="79" t="s">
        <v>85</v>
      </c>
      <c r="J210" s="82" t="s">
        <v>2230</v>
      </c>
      <c r="K210" s="82" t="s">
        <v>2230</v>
      </c>
      <c r="L210" s="82" t="s">
        <v>2230</v>
      </c>
      <c r="M210" s="82" t="s">
        <v>2230</v>
      </c>
      <c r="N210" s="83"/>
      <c r="O210" s="73" t="s">
        <v>1743</v>
      </c>
      <c r="P210" s="73" t="s">
        <v>1749</v>
      </c>
    </row>
    <row r="211" spans="1:16" ht="15.75" x14ac:dyDescent="0.25">
      <c r="A211" s="78" t="s">
        <v>1792</v>
      </c>
      <c r="B211" s="79"/>
      <c r="C211" s="80">
        <v>161</v>
      </c>
      <c r="D211" s="80" t="s">
        <v>2541</v>
      </c>
      <c r="E211" s="64"/>
      <c r="F211" s="81">
        <v>175</v>
      </c>
      <c r="G211" s="78" t="s">
        <v>1792</v>
      </c>
      <c r="H211" s="81">
        <v>175</v>
      </c>
      <c r="I211" s="79" t="s">
        <v>252</v>
      </c>
      <c r="J211" s="82" t="s">
        <v>2230</v>
      </c>
      <c r="K211" s="82" t="s">
        <v>2230</v>
      </c>
      <c r="L211" s="82" t="s">
        <v>2230</v>
      </c>
      <c r="M211" s="82" t="s">
        <v>2230</v>
      </c>
      <c r="N211" s="83"/>
      <c r="O211" s="73" t="s">
        <v>1743</v>
      </c>
      <c r="P211" s="73" t="s">
        <v>1749</v>
      </c>
    </row>
    <row r="212" spans="1:16" ht="15.75" x14ac:dyDescent="0.25">
      <c r="A212" s="78" t="s">
        <v>1799</v>
      </c>
      <c r="B212" s="79"/>
      <c r="C212" s="80">
        <v>162</v>
      </c>
      <c r="D212" s="80" t="s">
        <v>2542</v>
      </c>
      <c r="E212" s="64"/>
      <c r="F212" s="81">
        <v>176</v>
      </c>
      <c r="G212" s="78" t="s">
        <v>1799</v>
      </c>
      <c r="H212" s="81">
        <v>176</v>
      </c>
      <c r="I212" s="79" t="s">
        <v>252</v>
      </c>
      <c r="J212" s="82" t="s">
        <v>2230</v>
      </c>
      <c r="K212" s="82" t="s">
        <v>2230</v>
      </c>
      <c r="L212" s="82" t="s">
        <v>2230</v>
      </c>
      <c r="M212" s="82" t="s">
        <v>2230</v>
      </c>
      <c r="N212" s="83"/>
      <c r="O212" s="73" t="s">
        <v>1743</v>
      </c>
      <c r="P212" s="73" t="s">
        <v>1749</v>
      </c>
    </row>
    <row r="213" spans="1:16" ht="15.75" x14ac:dyDescent="0.25">
      <c r="A213" s="78" t="s">
        <v>1813</v>
      </c>
      <c r="B213" s="79"/>
      <c r="C213" s="80">
        <v>163</v>
      </c>
      <c r="D213" s="80" t="s">
        <v>2543</v>
      </c>
      <c r="E213" s="64"/>
      <c r="F213" s="81">
        <v>177</v>
      </c>
      <c r="G213" s="78" t="s">
        <v>1813</v>
      </c>
      <c r="H213" s="81">
        <v>177</v>
      </c>
      <c r="I213" s="79" t="s">
        <v>252</v>
      </c>
      <c r="J213" s="82" t="s">
        <v>2230</v>
      </c>
      <c r="K213" s="82" t="s">
        <v>2230</v>
      </c>
      <c r="L213" s="82" t="s">
        <v>2230</v>
      </c>
      <c r="M213" s="82" t="s">
        <v>2230</v>
      </c>
      <c r="N213" s="83"/>
      <c r="O213" s="73" t="s">
        <v>1743</v>
      </c>
      <c r="P213" s="73" t="s">
        <v>1749</v>
      </c>
    </row>
    <row r="214" spans="1:16" ht="15.75" x14ac:dyDescent="0.25">
      <c r="A214" s="78" t="s">
        <v>2544</v>
      </c>
      <c r="B214" s="79"/>
      <c r="C214" s="80">
        <v>164</v>
      </c>
      <c r="D214" s="80" t="s">
        <v>2545</v>
      </c>
      <c r="E214" s="64"/>
      <c r="F214" s="81">
        <v>178</v>
      </c>
      <c r="G214" s="78" t="s">
        <v>2544</v>
      </c>
      <c r="H214" s="81">
        <v>178</v>
      </c>
      <c r="I214" s="79" t="s">
        <v>85</v>
      </c>
      <c r="J214" s="82" t="s">
        <v>2230</v>
      </c>
      <c r="K214" s="82"/>
      <c r="L214" s="82"/>
      <c r="M214" s="82"/>
      <c r="N214" s="83"/>
      <c r="O214" s="73" t="s">
        <v>1743</v>
      </c>
      <c r="P214" s="73" t="s">
        <v>1749</v>
      </c>
    </row>
    <row r="215" spans="1:16" ht="15.75" x14ac:dyDescent="0.25">
      <c r="A215" s="78" t="s">
        <v>2546</v>
      </c>
      <c r="B215" s="79"/>
      <c r="C215" s="80">
        <v>165</v>
      </c>
      <c r="D215" s="80" t="s">
        <v>2547</v>
      </c>
      <c r="E215" s="64"/>
      <c r="F215" s="81">
        <v>179</v>
      </c>
      <c r="G215" s="78" t="s">
        <v>2546</v>
      </c>
      <c r="H215" s="81">
        <v>179</v>
      </c>
      <c r="I215" s="79" t="s">
        <v>85</v>
      </c>
      <c r="J215" s="82" t="s">
        <v>2230</v>
      </c>
      <c r="K215" s="82" t="s">
        <v>2230</v>
      </c>
      <c r="L215" s="82" t="s">
        <v>2230</v>
      </c>
      <c r="M215" s="82"/>
      <c r="N215" s="83"/>
      <c r="O215" s="73" t="s">
        <v>1743</v>
      </c>
      <c r="P215" s="73" t="s">
        <v>1749</v>
      </c>
    </row>
    <row r="216" spans="1:16" ht="15.75" x14ac:dyDescent="0.25">
      <c r="A216" s="78" t="s">
        <v>2548</v>
      </c>
      <c r="B216" s="79"/>
      <c r="C216" s="80">
        <v>166</v>
      </c>
      <c r="D216" s="80" t="s">
        <v>2549</v>
      </c>
      <c r="E216" s="64"/>
      <c r="F216" s="81">
        <v>180</v>
      </c>
      <c r="G216" s="78" t="s">
        <v>2548</v>
      </c>
      <c r="H216" s="81">
        <v>180</v>
      </c>
      <c r="I216" s="79" t="s">
        <v>85</v>
      </c>
      <c r="J216" s="82" t="s">
        <v>2230</v>
      </c>
      <c r="K216" s="82" t="s">
        <v>2230</v>
      </c>
      <c r="L216" s="82" t="s">
        <v>2230</v>
      </c>
      <c r="M216" s="82"/>
      <c r="N216" s="83"/>
      <c r="O216" s="73" t="s">
        <v>1743</v>
      </c>
      <c r="P216" s="73" t="s">
        <v>1749</v>
      </c>
    </row>
    <row r="217" spans="1:16" ht="15.75" x14ac:dyDescent="0.25">
      <c r="A217" s="78" t="s">
        <v>1821</v>
      </c>
      <c r="B217" s="79"/>
      <c r="C217" s="80">
        <v>167</v>
      </c>
      <c r="D217" s="80" t="s">
        <v>2550</v>
      </c>
      <c r="E217" s="64"/>
      <c r="F217" s="81">
        <v>181</v>
      </c>
      <c r="G217" s="78" t="s">
        <v>1821</v>
      </c>
      <c r="H217" s="81">
        <v>181</v>
      </c>
      <c r="I217" s="79" t="s">
        <v>252</v>
      </c>
      <c r="J217" s="82" t="s">
        <v>2230</v>
      </c>
      <c r="K217" s="82" t="s">
        <v>2230</v>
      </c>
      <c r="L217" s="82" t="s">
        <v>2230</v>
      </c>
      <c r="M217" s="82"/>
      <c r="N217" s="83"/>
      <c r="O217" s="73" t="s">
        <v>1743</v>
      </c>
      <c r="P217" s="73" t="s">
        <v>1749</v>
      </c>
    </row>
    <row r="218" spans="1:16" ht="51" x14ac:dyDescent="0.25">
      <c r="A218" s="78" t="s">
        <v>2551</v>
      </c>
      <c r="B218" s="79" t="s">
        <v>2552</v>
      </c>
      <c r="C218" s="80">
        <v>168</v>
      </c>
      <c r="D218" s="80" t="s">
        <v>2553</v>
      </c>
      <c r="E218" s="64"/>
      <c r="F218" s="81">
        <v>182</v>
      </c>
      <c r="G218" s="78" t="s">
        <v>2551</v>
      </c>
      <c r="H218" s="81">
        <v>182</v>
      </c>
      <c r="I218" s="79" t="s">
        <v>85</v>
      </c>
      <c r="J218" s="82" t="s">
        <v>2230</v>
      </c>
      <c r="K218" s="82" t="s">
        <v>2230</v>
      </c>
      <c r="L218" s="82"/>
      <c r="M218" s="82"/>
      <c r="N218" s="83" t="s">
        <v>2552</v>
      </c>
      <c r="O218" s="73" t="s">
        <v>1743</v>
      </c>
      <c r="P218" s="73" t="s">
        <v>1749</v>
      </c>
    </row>
    <row r="219" spans="1:16" ht="15.75" x14ac:dyDescent="0.25">
      <c r="A219" s="78" t="s">
        <v>1826</v>
      </c>
      <c r="B219" s="79"/>
      <c r="C219" s="80">
        <v>169</v>
      </c>
      <c r="D219" s="80" t="s">
        <v>2554</v>
      </c>
      <c r="E219" s="64"/>
      <c r="F219" s="81">
        <v>183</v>
      </c>
      <c r="G219" s="78" t="s">
        <v>1826</v>
      </c>
      <c r="H219" s="81">
        <v>183</v>
      </c>
      <c r="I219" s="79" t="s">
        <v>252</v>
      </c>
      <c r="J219" s="82" t="s">
        <v>2230</v>
      </c>
      <c r="K219" s="82" t="s">
        <v>2230</v>
      </c>
      <c r="L219" s="82" t="s">
        <v>2230</v>
      </c>
      <c r="M219" s="82"/>
      <c r="N219" s="83"/>
      <c r="O219" s="73" t="s">
        <v>1743</v>
      </c>
      <c r="P219" s="73" t="s">
        <v>1749</v>
      </c>
    </row>
    <row r="220" spans="1:16" ht="15.75" x14ac:dyDescent="0.25">
      <c r="A220" s="78" t="s">
        <v>2555</v>
      </c>
      <c r="B220" s="79"/>
      <c r="C220" s="80">
        <v>170</v>
      </c>
      <c r="D220" s="80" t="s">
        <v>2556</v>
      </c>
      <c r="E220" s="64"/>
      <c r="F220" s="81">
        <v>184</v>
      </c>
      <c r="G220" s="78" t="s">
        <v>2555</v>
      </c>
      <c r="H220" s="81">
        <v>184</v>
      </c>
      <c r="I220" s="79" t="s">
        <v>85</v>
      </c>
      <c r="J220" s="82" t="s">
        <v>2230</v>
      </c>
      <c r="K220" s="82" t="s">
        <v>2230</v>
      </c>
      <c r="L220" s="82" t="s">
        <v>2230</v>
      </c>
      <c r="M220" s="82"/>
      <c r="N220" s="83"/>
      <c r="O220" s="73" t="s">
        <v>1743</v>
      </c>
      <c r="P220" s="73" t="s">
        <v>1749</v>
      </c>
    </row>
    <row r="221" spans="1:16" ht="15.75" x14ac:dyDescent="0.25">
      <c r="A221" s="78" t="s">
        <v>1831</v>
      </c>
      <c r="B221" s="79"/>
      <c r="C221" s="80">
        <v>171</v>
      </c>
      <c r="D221" s="80" t="s">
        <v>2557</v>
      </c>
      <c r="E221" s="64"/>
      <c r="F221" s="81">
        <v>185</v>
      </c>
      <c r="G221" s="78" t="s">
        <v>1831</v>
      </c>
      <c r="H221" s="81">
        <v>185</v>
      </c>
      <c r="I221" s="79" t="s">
        <v>85</v>
      </c>
      <c r="J221" s="82" t="s">
        <v>2230</v>
      </c>
      <c r="K221" s="82" t="s">
        <v>2230</v>
      </c>
      <c r="L221" s="82" t="s">
        <v>2230</v>
      </c>
      <c r="M221" s="82"/>
      <c r="N221" s="83"/>
      <c r="O221" s="73" t="s">
        <v>1743</v>
      </c>
      <c r="P221" s="73" t="s">
        <v>1749</v>
      </c>
    </row>
    <row r="222" spans="1:16" ht="15.75" x14ac:dyDescent="0.25">
      <c r="A222" s="78" t="s">
        <v>2558</v>
      </c>
      <c r="B222" s="79"/>
      <c r="C222" s="80">
        <v>172</v>
      </c>
      <c r="D222" s="80" t="s">
        <v>2559</v>
      </c>
      <c r="E222" s="64"/>
      <c r="F222" s="81">
        <v>186</v>
      </c>
      <c r="G222" s="78" t="s">
        <v>2558</v>
      </c>
      <c r="H222" s="81">
        <v>186</v>
      </c>
      <c r="I222" s="79" t="s">
        <v>85</v>
      </c>
      <c r="J222" s="82" t="s">
        <v>2230</v>
      </c>
      <c r="K222" s="82" t="s">
        <v>2230</v>
      </c>
      <c r="L222" s="82"/>
      <c r="M222" s="82"/>
      <c r="N222" s="83"/>
      <c r="O222" s="73" t="s">
        <v>1743</v>
      </c>
      <c r="P222" s="73" t="s">
        <v>1749</v>
      </c>
    </row>
    <row r="223" spans="1:16" ht="15.75" x14ac:dyDescent="0.25">
      <c r="A223" s="78" t="s">
        <v>2560</v>
      </c>
      <c r="B223" s="79"/>
      <c r="C223" s="80">
        <v>173</v>
      </c>
      <c r="D223" s="80" t="s">
        <v>2561</v>
      </c>
      <c r="E223" s="64"/>
      <c r="F223" s="81">
        <v>187</v>
      </c>
      <c r="G223" s="78" t="s">
        <v>2560</v>
      </c>
      <c r="H223" s="81">
        <v>187</v>
      </c>
      <c r="I223" s="79" t="s">
        <v>85</v>
      </c>
      <c r="J223" s="82" t="s">
        <v>2230</v>
      </c>
      <c r="K223" s="82" t="s">
        <v>2230</v>
      </c>
      <c r="L223" s="82" t="s">
        <v>2230</v>
      </c>
      <c r="M223" s="82"/>
      <c r="N223" s="83"/>
      <c r="O223" s="73" t="s">
        <v>1743</v>
      </c>
      <c r="P223" s="73" t="s">
        <v>1749</v>
      </c>
    </row>
    <row r="224" spans="1:16" ht="15.75" x14ac:dyDescent="0.25">
      <c r="A224" s="78" t="s">
        <v>2562</v>
      </c>
      <c r="B224" s="79"/>
      <c r="C224" s="80">
        <v>174</v>
      </c>
      <c r="D224" s="80" t="s">
        <v>2563</v>
      </c>
      <c r="E224" s="64"/>
      <c r="F224" s="81">
        <v>188</v>
      </c>
      <c r="G224" s="78" t="s">
        <v>2562</v>
      </c>
      <c r="H224" s="81">
        <v>188</v>
      </c>
      <c r="I224" s="79" t="s">
        <v>85</v>
      </c>
      <c r="J224" s="82" t="s">
        <v>2230</v>
      </c>
      <c r="K224" s="82" t="s">
        <v>2230</v>
      </c>
      <c r="L224" s="82"/>
      <c r="M224" s="82"/>
      <c r="N224" s="83"/>
      <c r="O224" s="73" t="s">
        <v>1743</v>
      </c>
      <c r="P224" s="73" t="s">
        <v>1749</v>
      </c>
    </row>
    <row r="225" spans="1:16" ht="15.75" x14ac:dyDescent="0.25">
      <c r="A225" s="78" t="s">
        <v>1852</v>
      </c>
      <c r="B225" s="79"/>
      <c r="C225" s="80">
        <v>175</v>
      </c>
      <c r="D225" s="80" t="s">
        <v>2564</v>
      </c>
      <c r="E225" s="64"/>
      <c r="F225" s="81">
        <v>189</v>
      </c>
      <c r="G225" s="78" t="s">
        <v>1852</v>
      </c>
      <c r="H225" s="81">
        <v>189</v>
      </c>
      <c r="I225" s="79" t="s">
        <v>85</v>
      </c>
      <c r="J225" s="82" t="s">
        <v>2230</v>
      </c>
      <c r="K225" s="82" t="s">
        <v>2230</v>
      </c>
      <c r="L225" s="82" t="s">
        <v>2230</v>
      </c>
      <c r="M225" s="82"/>
      <c r="N225" s="83"/>
      <c r="O225" s="73" t="s">
        <v>1743</v>
      </c>
      <c r="P225" s="73" t="s">
        <v>1749</v>
      </c>
    </row>
    <row r="226" spans="1:16" ht="51" x14ac:dyDescent="0.25">
      <c r="A226" s="78" t="s">
        <v>2565</v>
      </c>
      <c r="B226" s="79" t="s">
        <v>2552</v>
      </c>
      <c r="C226" s="80">
        <v>176</v>
      </c>
      <c r="D226" s="80" t="s">
        <v>2566</v>
      </c>
      <c r="E226" s="64"/>
      <c r="F226" s="81">
        <v>190</v>
      </c>
      <c r="G226" s="78" t="s">
        <v>2565</v>
      </c>
      <c r="H226" s="81">
        <v>190</v>
      </c>
      <c r="I226" s="79" t="s">
        <v>85</v>
      </c>
      <c r="J226" s="82" t="s">
        <v>2230</v>
      </c>
      <c r="K226" s="82" t="s">
        <v>2230</v>
      </c>
      <c r="L226" s="82"/>
      <c r="M226" s="82"/>
      <c r="N226" s="83" t="s">
        <v>2552</v>
      </c>
      <c r="O226" s="73" t="s">
        <v>1743</v>
      </c>
      <c r="P226" s="73" t="s">
        <v>1749</v>
      </c>
    </row>
    <row r="227" spans="1:16" ht="15.75" x14ac:dyDescent="0.25">
      <c r="A227" s="78" t="s">
        <v>2567</v>
      </c>
      <c r="B227" s="79"/>
      <c r="C227" s="80">
        <v>177</v>
      </c>
      <c r="D227" s="80" t="s">
        <v>2568</v>
      </c>
      <c r="E227" s="64"/>
      <c r="F227" s="81">
        <v>191</v>
      </c>
      <c r="G227" s="78" t="s">
        <v>2567</v>
      </c>
      <c r="H227" s="81">
        <v>191</v>
      </c>
      <c r="I227" s="79" t="s">
        <v>252</v>
      </c>
      <c r="J227" s="82" t="s">
        <v>2230</v>
      </c>
      <c r="K227" s="82" t="s">
        <v>2230</v>
      </c>
      <c r="L227" s="82" t="s">
        <v>2230</v>
      </c>
      <c r="M227" s="82"/>
      <c r="N227" s="83"/>
      <c r="O227" s="73" t="s">
        <v>1743</v>
      </c>
      <c r="P227" s="73" t="s">
        <v>1749</v>
      </c>
    </row>
    <row r="228" spans="1:16" ht="15.75" x14ac:dyDescent="0.25">
      <c r="A228" s="84" t="s">
        <v>2569</v>
      </c>
      <c r="B228" s="79"/>
      <c r="C228" s="80">
        <v>178</v>
      </c>
      <c r="D228" s="80" t="s">
        <v>2570</v>
      </c>
      <c r="E228" s="64"/>
      <c r="F228" s="85">
        <v>192</v>
      </c>
      <c r="G228" s="84" t="s">
        <v>2569</v>
      </c>
      <c r="H228" s="85">
        <v>192</v>
      </c>
      <c r="I228" s="79" t="s">
        <v>85</v>
      </c>
      <c r="J228" s="82" t="s">
        <v>2230</v>
      </c>
      <c r="K228" s="82" t="s">
        <v>2230</v>
      </c>
      <c r="L228" s="82" t="s">
        <v>2230</v>
      </c>
      <c r="M228" s="82"/>
      <c r="N228" s="83"/>
      <c r="O228" s="73" t="s">
        <v>1743</v>
      </c>
      <c r="P228" s="73" t="s">
        <v>1749</v>
      </c>
    </row>
    <row r="229" spans="1:16" ht="15.75" x14ac:dyDescent="0.25">
      <c r="A229" s="84"/>
      <c r="B229" s="79"/>
      <c r="C229" s="80">
        <v>178</v>
      </c>
      <c r="D229" s="80" t="s">
        <v>2570</v>
      </c>
      <c r="E229" s="86"/>
      <c r="F229" s="85">
        <v>192</v>
      </c>
      <c r="G229" s="84" t="s">
        <v>2569</v>
      </c>
      <c r="H229" s="85">
        <v>192</v>
      </c>
      <c r="I229" s="79" t="s">
        <v>252</v>
      </c>
      <c r="J229" s="82" t="s">
        <v>2230</v>
      </c>
      <c r="K229" s="82" t="s">
        <v>2230</v>
      </c>
      <c r="L229" s="82" t="s">
        <v>2230</v>
      </c>
      <c r="M229" s="82" t="s">
        <v>2230</v>
      </c>
      <c r="N229" s="83"/>
      <c r="O229" s="73" t="s">
        <v>1743</v>
      </c>
      <c r="P229" s="73" t="s">
        <v>1749</v>
      </c>
    </row>
    <row r="230" spans="1:16" ht="15.75" x14ac:dyDescent="0.25">
      <c r="A230" s="78" t="s">
        <v>2571</v>
      </c>
      <c r="B230" s="79"/>
      <c r="C230" s="80">
        <v>179</v>
      </c>
      <c r="D230" s="80" t="s">
        <v>2572</v>
      </c>
      <c r="E230" s="64"/>
      <c r="F230" s="81">
        <v>193</v>
      </c>
      <c r="G230" s="78" t="s">
        <v>2571</v>
      </c>
      <c r="H230" s="81">
        <v>193</v>
      </c>
      <c r="I230" s="79" t="s">
        <v>85</v>
      </c>
      <c r="J230" s="82" t="s">
        <v>2230</v>
      </c>
      <c r="K230" s="82" t="s">
        <v>2230</v>
      </c>
      <c r="L230" s="82" t="s">
        <v>2230</v>
      </c>
      <c r="M230" s="82"/>
      <c r="N230" s="83"/>
      <c r="O230" s="73" t="s">
        <v>1743</v>
      </c>
      <c r="P230" s="73" t="s">
        <v>1749</v>
      </c>
    </row>
    <row r="231" spans="1:16" ht="15.75" x14ac:dyDescent="0.25">
      <c r="A231" s="78" t="s">
        <v>2573</v>
      </c>
      <c r="B231" s="79"/>
      <c r="C231" s="80">
        <v>181</v>
      </c>
      <c r="D231" s="80" t="s">
        <v>2574</v>
      </c>
      <c r="E231" s="64"/>
      <c r="F231" s="81">
        <v>194</v>
      </c>
      <c r="G231" s="78" t="s">
        <v>2573</v>
      </c>
      <c r="H231" s="81">
        <v>194</v>
      </c>
      <c r="I231" s="79" t="s">
        <v>2277</v>
      </c>
      <c r="J231" s="82" t="s">
        <v>2230</v>
      </c>
      <c r="K231" s="82" t="s">
        <v>2230</v>
      </c>
      <c r="L231" s="82" t="s">
        <v>2230</v>
      </c>
      <c r="M231" s="82"/>
      <c r="N231" s="83"/>
      <c r="O231" s="73" t="s">
        <v>1743</v>
      </c>
      <c r="P231" s="73" t="s">
        <v>1749</v>
      </c>
    </row>
    <row r="232" spans="1:16" ht="15.75" x14ac:dyDescent="0.25">
      <c r="A232" s="78" t="s">
        <v>1862</v>
      </c>
      <c r="B232" s="79"/>
      <c r="C232" s="80">
        <v>182</v>
      </c>
      <c r="D232" s="80" t="s">
        <v>2575</v>
      </c>
      <c r="E232" s="64"/>
      <c r="F232" s="81">
        <v>195</v>
      </c>
      <c r="G232" s="78" t="s">
        <v>1862</v>
      </c>
      <c r="H232" s="81">
        <v>195</v>
      </c>
      <c r="I232" s="79" t="s">
        <v>85</v>
      </c>
      <c r="J232" s="82" t="s">
        <v>2230</v>
      </c>
      <c r="K232" s="82" t="s">
        <v>2230</v>
      </c>
      <c r="L232" s="82" t="s">
        <v>2230</v>
      </c>
      <c r="M232" s="82"/>
      <c r="N232" s="83"/>
      <c r="O232" s="73" t="s">
        <v>1743</v>
      </c>
      <c r="P232" s="73" t="s">
        <v>1749</v>
      </c>
    </row>
    <row r="233" spans="1:16" ht="51" x14ac:dyDescent="0.25">
      <c r="A233" s="78" t="s">
        <v>1871</v>
      </c>
      <c r="B233" s="79" t="s">
        <v>2552</v>
      </c>
      <c r="C233" s="80">
        <v>183</v>
      </c>
      <c r="D233" s="80" t="s">
        <v>2576</v>
      </c>
      <c r="E233" s="64"/>
      <c r="F233" s="81">
        <v>196</v>
      </c>
      <c r="G233" s="78" t="s">
        <v>1871</v>
      </c>
      <c r="H233" s="81">
        <v>196</v>
      </c>
      <c r="I233" s="79" t="s">
        <v>85</v>
      </c>
      <c r="J233" s="82" t="s">
        <v>2230</v>
      </c>
      <c r="K233" s="82" t="s">
        <v>2230</v>
      </c>
      <c r="L233" s="82"/>
      <c r="M233" s="82"/>
      <c r="N233" s="83" t="s">
        <v>2552</v>
      </c>
      <c r="O233" s="73" t="s">
        <v>1743</v>
      </c>
      <c r="P233" s="73" t="s">
        <v>1749</v>
      </c>
    </row>
    <row r="234" spans="1:16" ht="15.75" x14ac:dyDescent="0.25">
      <c r="A234" s="84" t="s">
        <v>1876</v>
      </c>
      <c r="B234" s="79"/>
      <c r="C234" s="80">
        <v>184</v>
      </c>
      <c r="D234" s="80" t="s">
        <v>2577</v>
      </c>
      <c r="E234" s="64"/>
      <c r="F234" s="85">
        <v>197</v>
      </c>
      <c r="G234" s="84" t="s">
        <v>1876</v>
      </c>
      <c r="H234" s="85">
        <v>197</v>
      </c>
      <c r="I234" s="79" t="s">
        <v>85</v>
      </c>
      <c r="J234" s="82" t="s">
        <v>2230</v>
      </c>
      <c r="K234" s="82" t="s">
        <v>2230</v>
      </c>
      <c r="L234" s="82" t="s">
        <v>2230</v>
      </c>
      <c r="M234" s="82"/>
      <c r="N234" s="83"/>
      <c r="O234" s="73" t="s">
        <v>1743</v>
      </c>
      <c r="P234" s="73" t="s">
        <v>1749</v>
      </c>
    </row>
    <row r="235" spans="1:16" ht="15.75" x14ac:dyDescent="0.25">
      <c r="A235" s="84"/>
      <c r="B235" s="79"/>
      <c r="C235" s="80">
        <v>184</v>
      </c>
      <c r="D235" s="80" t="s">
        <v>2577</v>
      </c>
      <c r="E235" s="86"/>
      <c r="F235" s="85">
        <v>197</v>
      </c>
      <c r="G235" s="84" t="s">
        <v>1876</v>
      </c>
      <c r="H235" s="85">
        <v>197</v>
      </c>
      <c r="I235" s="79" t="s">
        <v>252</v>
      </c>
      <c r="J235" s="82" t="s">
        <v>2230</v>
      </c>
      <c r="K235" s="82" t="s">
        <v>2230</v>
      </c>
      <c r="L235" s="82" t="s">
        <v>2230</v>
      </c>
      <c r="M235" s="82" t="s">
        <v>2230</v>
      </c>
      <c r="N235" s="83"/>
      <c r="O235" s="73" t="s">
        <v>1743</v>
      </c>
      <c r="P235" s="73" t="s">
        <v>1749</v>
      </c>
    </row>
    <row r="236" spans="1:16" ht="15.75" x14ac:dyDescent="0.25">
      <c r="A236" s="78" t="s">
        <v>2163</v>
      </c>
      <c r="B236" s="79"/>
      <c r="C236" s="80">
        <v>185</v>
      </c>
      <c r="D236" s="80" t="s">
        <v>2578</v>
      </c>
      <c r="E236" s="64"/>
      <c r="F236" s="81">
        <v>198</v>
      </c>
      <c r="G236" s="78" t="s">
        <v>2163</v>
      </c>
      <c r="H236" s="81">
        <v>198</v>
      </c>
      <c r="I236" s="79" t="s">
        <v>2277</v>
      </c>
      <c r="J236" s="82" t="s">
        <v>2230</v>
      </c>
      <c r="K236" s="82" t="s">
        <v>2230</v>
      </c>
      <c r="L236" s="82" t="s">
        <v>2230</v>
      </c>
      <c r="M236" s="82" t="s">
        <v>2230</v>
      </c>
      <c r="N236" s="83"/>
      <c r="O236" s="73" t="s">
        <v>1743</v>
      </c>
      <c r="P236" s="73" t="s">
        <v>1749</v>
      </c>
    </row>
    <row r="237" spans="1:16" ht="15.75" x14ac:dyDescent="0.25">
      <c r="A237" s="78" t="s">
        <v>2579</v>
      </c>
      <c r="B237" s="79"/>
      <c r="C237" s="80">
        <v>186</v>
      </c>
      <c r="D237" s="80" t="s">
        <v>2579</v>
      </c>
      <c r="E237" s="64"/>
      <c r="F237" s="81">
        <v>199</v>
      </c>
      <c r="G237" s="78" t="s">
        <v>2579</v>
      </c>
      <c r="H237" s="81">
        <v>199</v>
      </c>
      <c r="I237" s="79" t="s">
        <v>85</v>
      </c>
      <c r="J237" s="82" t="s">
        <v>2230</v>
      </c>
      <c r="K237" s="82" t="s">
        <v>2230</v>
      </c>
      <c r="L237" s="82"/>
      <c r="M237" s="82"/>
      <c r="N237" s="83"/>
      <c r="O237" s="73" t="s">
        <v>1743</v>
      </c>
      <c r="P237" s="73" t="s">
        <v>1749</v>
      </c>
    </row>
    <row r="238" spans="1:16" ht="15.75" x14ac:dyDescent="0.25">
      <c r="A238" s="78" t="s">
        <v>2580</v>
      </c>
      <c r="B238" s="79"/>
      <c r="C238" s="80">
        <v>187</v>
      </c>
      <c r="D238" s="80" t="s">
        <v>2581</v>
      </c>
      <c r="E238" s="64"/>
      <c r="F238" s="81">
        <v>200</v>
      </c>
      <c r="G238" s="78" t="s">
        <v>2580</v>
      </c>
      <c r="H238" s="81">
        <v>200</v>
      </c>
      <c r="I238" s="79" t="s">
        <v>85</v>
      </c>
      <c r="J238" s="82" t="s">
        <v>2230</v>
      </c>
      <c r="K238" s="82" t="s">
        <v>2230</v>
      </c>
      <c r="L238" s="82"/>
      <c r="M238" s="82"/>
      <c r="N238" s="83"/>
      <c r="O238" s="73" t="s">
        <v>1743</v>
      </c>
      <c r="P238" s="73" t="s">
        <v>1749</v>
      </c>
    </row>
    <row r="239" spans="1:16" ht="51" x14ac:dyDescent="0.25">
      <c r="A239" s="78" t="s">
        <v>1883</v>
      </c>
      <c r="B239" s="79" t="s">
        <v>2582</v>
      </c>
      <c r="C239" s="80">
        <v>188</v>
      </c>
      <c r="D239" s="80" t="s">
        <v>2583</v>
      </c>
      <c r="E239" s="64"/>
      <c r="F239" s="81">
        <v>201</v>
      </c>
      <c r="G239" s="78" t="s">
        <v>1883</v>
      </c>
      <c r="H239" s="81">
        <v>201</v>
      </c>
      <c r="I239" s="79" t="s">
        <v>85</v>
      </c>
      <c r="J239" s="82" t="s">
        <v>2230</v>
      </c>
      <c r="K239" s="82" t="s">
        <v>2230</v>
      </c>
      <c r="L239" s="82"/>
      <c r="M239" s="82"/>
      <c r="N239" s="83" t="s">
        <v>2582</v>
      </c>
      <c r="O239" s="73" t="s">
        <v>1743</v>
      </c>
      <c r="P239" s="73" t="s">
        <v>1749</v>
      </c>
    </row>
    <row r="240" spans="1:16" ht="51" x14ac:dyDescent="0.25">
      <c r="A240" s="78" t="s">
        <v>2584</v>
      </c>
      <c r="B240" s="79" t="s">
        <v>2582</v>
      </c>
      <c r="C240" s="80">
        <v>189</v>
      </c>
      <c r="D240" s="80" t="s">
        <v>2585</v>
      </c>
      <c r="E240" s="64"/>
      <c r="F240" s="81">
        <v>202</v>
      </c>
      <c r="G240" s="78" t="s">
        <v>2584</v>
      </c>
      <c r="H240" s="81">
        <v>202</v>
      </c>
      <c r="I240" s="79" t="s">
        <v>85</v>
      </c>
      <c r="J240" s="82" t="s">
        <v>2230</v>
      </c>
      <c r="K240" s="82" t="s">
        <v>2230</v>
      </c>
      <c r="L240" s="82"/>
      <c r="M240" s="82"/>
      <c r="N240" s="83" t="s">
        <v>2582</v>
      </c>
      <c r="O240" s="73" t="s">
        <v>1743</v>
      </c>
      <c r="P240" s="73" t="s">
        <v>1749</v>
      </c>
    </row>
    <row r="241" spans="1:16" ht="15.75" x14ac:dyDescent="0.25">
      <c r="A241" s="78" t="s">
        <v>1892</v>
      </c>
      <c r="B241" s="79"/>
      <c r="C241" s="80">
        <v>190</v>
      </c>
      <c r="D241" s="80" t="s">
        <v>2586</v>
      </c>
      <c r="E241" s="64"/>
      <c r="F241" s="81">
        <v>203</v>
      </c>
      <c r="G241" s="78" t="s">
        <v>1892</v>
      </c>
      <c r="H241" s="81">
        <v>203</v>
      </c>
      <c r="I241" s="79" t="s">
        <v>2277</v>
      </c>
      <c r="J241" s="82" t="s">
        <v>2230</v>
      </c>
      <c r="K241" s="82" t="s">
        <v>2230</v>
      </c>
      <c r="L241" s="82" t="s">
        <v>2230</v>
      </c>
      <c r="M241" s="82" t="s">
        <v>2230</v>
      </c>
      <c r="N241" s="83"/>
      <c r="O241" s="73" t="s">
        <v>1743</v>
      </c>
      <c r="P241" s="73" t="s">
        <v>1749</v>
      </c>
    </row>
    <row r="242" spans="1:16" ht="15.75" x14ac:dyDescent="0.25">
      <c r="A242" s="78" t="s">
        <v>1899</v>
      </c>
      <c r="B242" s="79"/>
      <c r="C242" s="80">
        <v>191</v>
      </c>
      <c r="D242" s="80" t="s">
        <v>2587</v>
      </c>
      <c r="E242" s="64"/>
      <c r="F242" s="81">
        <v>204</v>
      </c>
      <c r="G242" s="78" t="s">
        <v>1899</v>
      </c>
      <c r="H242" s="81">
        <v>204</v>
      </c>
      <c r="I242" s="79" t="s">
        <v>85</v>
      </c>
      <c r="J242" s="82" t="s">
        <v>2230</v>
      </c>
      <c r="K242" s="82" t="s">
        <v>2230</v>
      </c>
      <c r="L242" s="82" t="s">
        <v>2230</v>
      </c>
      <c r="M242" s="82"/>
      <c r="N242" s="83"/>
      <c r="O242" s="73" t="s">
        <v>1743</v>
      </c>
      <c r="P242" s="73" t="s">
        <v>1749</v>
      </c>
    </row>
    <row r="243" spans="1:16" ht="51" x14ac:dyDescent="0.25">
      <c r="A243" s="78" t="s">
        <v>2588</v>
      </c>
      <c r="B243" s="79" t="s">
        <v>2552</v>
      </c>
      <c r="C243" s="80">
        <v>192</v>
      </c>
      <c r="D243" s="80" t="s">
        <v>2589</v>
      </c>
      <c r="E243" s="64"/>
      <c r="F243" s="81">
        <v>205</v>
      </c>
      <c r="G243" s="78" t="s">
        <v>2588</v>
      </c>
      <c r="H243" s="81">
        <v>205</v>
      </c>
      <c r="I243" s="79" t="s">
        <v>85</v>
      </c>
      <c r="J243" s="82" t="s">
        <v>2230</v>
      </c>
      <c r="K243" s="82" t="s">
        <v>2230</v>
      </c>
      <c r="L243" s="82"/>
      <c r="M243" s="82"/>
      <c r="N243" s="83" t="s">
        <v>2552</v>
      </c>
      <c r="O243" s="73" t="s">
        <v>1743</v>
      </c>
      <c r="P243" s="73" t="s">
        <v>1749</v>
      </c>
    </row>
    <row r="244" spans="1:16" ht="15.75" x14ac:dyDescent="0.25">
      <c r="A244" s="78" t="s">
        <v>1911</v>
      </c>
      <c r="B244" s="79"/>
      <c r="C244" s="80">
        <v>193</v>
      </c>
      <c r="D244" s="80" t="s">
        <v>2590</v>
      </c>
      <c r="E244" s="64"/>
      <c r="F244" s="81">
        <v>206</v>
      </c>
      <c r="G244" s="78" t="s">
        <v>1911</v>
      </c>
      <c r="H244" s="81">
        <v>206</v>
      </c>
      <c r="I244" s="79" t="s">
        <v>252</v>
      </c>
      <c r="J244" s="82" t="s">
        <v>2230</v>
      </c>
      <c r="K244" s="82" t="s">
        <v>2230</v>
      </c>
      <c r="L244" s="82" t="s">
        <v>2230</v>
      </c>
      <c r="M244" s="82" t="s">
        <v>2230</v>
      </c>
      <c r="N244" s="83"/>
      <c r="O244" s="73" t="s">
        <v>1743</v>
      </c>
      <c r="P244" s="73" t="s">
        <v>1749</v>
      </c>
    </row>
    <row r="245" spans="1:16" ht="15.75" x14ac:dyDescent="0.25">
      <c r="A245" s="78" t="s">
        <v>2591</v>
      </c>
      <c r="B245" s="79"/>
      <c r="C245" s="80">
        <v>194</v>
      </c>
      <c r="D245" s="80" t="s">
        <v>2592</v>
      </c>
      <c r="E245" s="64"/>
      <c r="F245" s="81">
        <v>207</v>
      </c>
      <c r="G245" s="78" t="s">
        <v>2591</v>
      </c>
      <c r="H245" s="81">
        <v>207</v>
      </c>
      <c r="I245" s="79" t="s">
        <v>85</v>
      </c>
      <c r="J245" s="82" t="s">
        <v>2230</v>
      </c>
      <c r="K245" s="82" t="s">
        <v>2230</v>
      </c>
      <c r="L245" s="82" t="s">
        <v>2230</v>
      </c>
      <c r="M245" s="82" t="s">
        <v>2230</v>
      </c>
      <c r="N245" s="83"/>
      <c r="O245" s="73" t="s">
        <v>1743</v>
      </c>
      <c r="P245" s="73" t="s">
        <v>1749</v>
      </c>
    </row>
    <row r="246" spans="1:16" ht="15.75" x14ac:dyDescent="0.25">
      <c r="A246" s="78" t="s">
        <v>2593</v>
      </c>
      <c r="B246" s="79"/>
      <c r="C246" s="80">
        <v>195</v>
      </c>
      <c r="D246" s="80" t="s">
        <v>2594</v>
      </c>
      <c r="E246" s="64"/>
      <c r="F246" s="81">
        <v>208</v>
      </c>
      <c r="G246" s="78" t="s">
        <v>2593</v>
      </c>
      <c r="H246" s="81">
        <v>208</v>
      </c>
      <c r="I246" s="79" t="s">
        <v>252</v>
      </c>
      <c r="J246" s="82" t="s">
        <v>2230</v>
      </c>
      <c r="K246" s="82" t="s">
        <v>2230</v>
      </c>
      <c r="L246" s="82" t="s">
        <v>2230</v>
      </c>
      <c r="M246" s="82" t="s">
        <v>2230</v>
      </c>
      <c r="N246" s="83"/>
      <c r="O246" s="73" t="s">
        <v>1743</v>
      </c>
      <c r="P246" s="73" t="s">
        <v>1749</v>
      </c>
    </row>
    <row r="247" spans="1:16" ht="51" x14ac:dyDescent="0.25">
      <c r="A247" s="87" t="s">
        <v>2595</v>
      </c>
      <c r="B247" s="79" t="s">
        <v>2582</v>
      </c>
      <c r="C247" s="80">
        <v>196</v>
      </c>
      <c r="D247" s="80" t="s">
        <v>2596</v>
      </c>
      <c r="E247" s="64"/>
      <c r="F247" s="81">
        <v>209</v>
      </c>
      <c r="G247" s="87" t="s">
        <v>2595</v>
      </c>
      <c r="H247" s="81">
        <v>209</v>
      </c>
      <c r="I247" s="79" t="s">
        <v>85</v>
      </c>
      <c r="J247" s="82" t="s">
        <v>2230</v>
      </c>
      <c r="K247" s="82" t="s">
        <v>2230</v>
      </c>
      <c r="L247" s="82"/>
      <c r="M247" s="82"/>
      <c r="N247" s="83" t="s">
        <v>2582</v>
      </c>
      <c r="O247" s="73" t="s">
        <v>1743</v>
      </c>
      <c r="P247" s="73" t="s">
        <v>1749</v>
      </c>
    </row>
    <row r="248" spans="1:16" ht="15.75" x14ac:dyDescent="0.25">
      <c r="A248" s="74" t="s">
        <v>1919</v>
      </c>
      <c r="B248" s="75"/>
      <c r="C248" s="68"/>
      <c r="D248" s="68"/>
      <c r="E248" s="64"/>
      <c r="F248" s="76"/>
      <c r="G248" s="74" t="s">
        <v>1919</v>
      </c>
      <c r="H248" s="76"/>
      <c r="I248" s="77"/>
      <c r="J248" s="77"/>
      <c r="K248" s="77"/>
      <c r="L248" s="77"/>
      <c r="M248" s="77"/>
      <c r="N248" s="72"/>
      <c r="O248" s="73" t="s">
        <v>1743</v>
      </c>
      <c r="P248" s="73" t="s">
        <v>1919</v>
      </c>
    </row>
    <row r="249" spans="1:16" ht="15.75" x14ac:dyDescent="0.25">
      <c r="A249" s="78" t="s">
        <v>2597</v>
      </c>
      <c r="B249" s="79"/>
      <c r="C249" s="80">
        <v>197</v>
      </c>
      <c r="D249" s="80" t="s">
        <v>2598</v>
      </c>
      <c r="E249" s="64"/>
      <c r="F249" s="81">
        <v>210</v>
      </c>
      <c r="G249" s="78" t="s">
        <v>2597</v>
      </c>
      <c r="H249" s="81">
        <v>210</v>
      </c>
      <c r="I249" s="79" t="s">
        <v>85</v>
      </c>
      <c r="J249" s="82" t="s">
        <v>2230</v>
      </c>
      <c r="K249" s="82" t="s">
        <v>2230</v>
      </c>
      <c r="L249" s="82"/>
      <c r="M249" s="82"/>
      <c r="N249" s="83"/>
      <c r="O249" s="73" t="s">
        <v>1743</v>
      </c>
      <c r="P249" s="73" t="s">
        <v>1919</v>
      </c>
    </row>
    <row r="250" spans="1:16" ht="47.25" x14ac:dyDescent="0.25">
      <c r="A250" s="78" t="s">
        <v>1922</v>
      </c>
      <c r="B250" s="79"/>
      <c r="C250" s="80">
        <v>198</v>
      </c>
      <c r="D250" s="80" t="s">
        <v>2599</v>
      </c>
      <c r="E250" s="64"/>
      <c r="F250" s="81">
        <v>211</v>
      </c>
      <c r="G250" s="78" t="s">
        <v>1922</v>
      </c>
      <c r="H250" s="81">
        <v>211</v>
      </c>
      <c r="I250" s="79" t="s">
        <v>2600</v>
      </c>
      <c r="J250" s="82" t="s">
        <v>2230</v>
      </c>
      <c r="K250" s="82" t="s">
        <v>2230</v>
      </c>
      <c r="L250" s="82" t="s">
        <v>2230</v>
      </c>
      <c r="M250" s="82" t="s">
        <v>2230</v>
      </c>
      <c r="N250" s="83"/>
      <c r="O250" s="73" t="s">
        <v>1743</v>
      </c>
      <c r="P250" s="73" t="s">
        <v>1919</v>
      </c>
    </row>
    <row r="251" spans="1:16" ht="47.25" x14ac:dyDescent="0.25">
      <c r="A251" s="78" t="s">
        <v>2601</v>
      </c>
      <c r="B251" s="79"/>
      <c r="C251" s="80">
        <v>199</v>
      </c>
      <c r="D251" s="80" t="s">
        <v>2602</v>
      </c>
      <c r="E251" s="64"/>
      <c r="F251" s="81">
        <v>212</v>
      </c>
      <c r="G251" s="78" t="s">
        <v>2601</v>
      </c>
      <c r="H251" s="81">
        <v>212</v>
      </c>
      <c r="I251" s="79" t="s">
        <v>2603</v>
      </c>
      <c r="J251" s="82" t="s">
        <v>2230</v>
      </c>
      <c r="K251" s="82" t="s">
        <v>2230</v>
      </c>
      <c r="L251" s="82" t="s">
        <v>2230</v>
      </c>
      <c r="M251" s="82" t="s">
        <v>2230</v>
      </c>
      <c r="N251" s="83"/>
      <c r="O251" s="73" t="s">
        <v>1743</v>
      </c>
      <c r="P251" s="73" t="s">
        <v>1919</v>
      </c>
    </row>
    <row r="252" spans="1:16" ht="15.75" x14ac:dyDescent="0.25">
      <c r="A252" s="78" t="s">
        <v>2604</v>
      </c>
      <c r="B252" s="79"/>
      <c r="C252" s="80">
        <v>202</v>
      </c>
      <c r="D252" s="80" t="s">
        <v>2605</v>
      </c>
      <c r="E252" s="64"/>
      <c r="F252" s="81">
        <v>213</v>
      </c>
      <c r="G252" s="78" t="s">
        <v>2604</v>
      </c>
      <c r="H252" s="81">
        <v>213</v>
      </c>
      <c r="I252" s="79" t="s">
        <v>180</v>
      </c>
      <c r="J252" s="82" t="s">
        <v>2230</v>
      </c>
      <c r="K252" s="82" t="s">
        <v>2230</v>
      </c>
      <c r="L252" s="82" t="s">
        <v>2230</v>
      </c>
      <c r="M252" s="82" t="s">
        <v>2230</v>
      </c>
      <c r="N252" s="83"/>
      <c r="O252" s="73" t="s">
        <v>1743</v>
      </c>
      <c r="P252" s="73" t="s">
        <v>1919</v>
      </c>
    </row>
    <row r="253" spans="1:16" ht="15.75" x14ac:dyDescent="0.25">
      <c r="A253" s="78" t="s">
        <v>1932</v>
      </c>
      <c r="B253" s="79"/>
      <c r="C253" s="80">
        <v>203</v>
      </c>
      <c r="D253" s="80" t="s">
        <v>2606</v>
      </c>
      <c r="E253" s="64"/>
      <c r="F253" s="81">
        <v>214</v>
      </c>
      <c r="G253" s="78" t="s">
        <v>1932</v>
      </c>
      <c r="H253" s="81">
        <v>214</v>
      </c>
      <c r="I253" s="79" t="s">
        <v>2607</v>
      </c>
      <c r="J253" s="82" t="s">
        <v>2230</v>
      </c>
      <c r="K253" s="82" t="s">
        <v>2230</v>
      </c>
      <c r="L253" s="82" t="s">
        <v>2230</v>
      </c>
      <c r="M253" s="82" t="s">
        <v>2230</v>
      </c>
      <c r="N253" s="83"/>
      <c r="O253" s="73" t="s">
        <v>1743</v>
      </c>
      <c r="P253" s="73" t="s">
        <v>1919</v>
      </c>
    </row>
    <row r="254" spans="1:16" ht="15.75" x14ac:dyDescent="0.25">
      <c r="A254" s="78" t="s">
        <v>2608</v>
      </c>
      <c r="B254" s="79"/>
      <c r="C254" s="80">
        <v>205</v>
      </c>
      <c r="D254" s="80" t="s">
        <v>2609</v>
      </c>
      <c r="E254" s="64"/>
      <c r="F254" s="81">
        <v>215</v>
      </c>
      <c r="G254" s="78" t="s">
        <v>2608</v>
      </c>
      <c r="H254" s="81">
        <v>215</v>
      </c>
      <c r="I254" s="79" t="s">
        <v>85</v>
      </c>
      <c r="J254" s="82" t="s">
        <v>2230</v>
      </c>
      <c r="K254" s="82" t="s">
        <v>2230</v>
      </c>
      <c r="L254" s="82"/>
      <c r="M254" s="82"/>
      <c r="N254" s="83"/>
      <c r="O254" s="73" t="s">
        <v>1743</v>
      </c>
      <c r="P254" s="73" t="s">
        <v>1919</v>
      </c>
    </row>
    <row r="255" spans="1:16" ht="15.75" x14ac:dyDescent="0.25">
      <c r="A255" s="84" t="s">
        <v>1950</v>
      </c>
      <c r="B255" s="79"/>
      <c r="C255" s="80">
        <v>206</v>
      </c>
      <c r="D255" s="80" t="s">
        <v>2610</v>
      </c>
      <c r="E255" s="64"/>
      <c r="F255" s="85">
        <v>216</v>
      </c>
      <c r="G255" s="84" t="s">
        <v>1950</v>
      </c>
      <c r="H255" s="85">
        <v>216</v>
      </c>
      <c r="I255" s="79" t="s">
        <v>85</v>
      </c>
      <c r="J255" s="82" t="s">
        <v>2230</v>
      </c>
      <c r="K255" s="82" t="s">
        <v>2230</v>
      </c>
      <c r="L255" s="82" t="s">
        <v>2230</v>
      </c>
      <c r="M255" s="82"/>
      <c r="N255" s="83"/>
      <c r="O255" s="73" t="s">
        <v>1743</v>
      </c>
      <c r="P255" s="73" t="s">
        <v>1919</v>
      </c>
    </row>
    <row r="256" spans="1:16" ht="15.75" x14ac:dyDescent="0.25">
      <c r="A256" s="84"/>
      <c r="B256" s="79"/>
      <c r="C256" s="80">
        <v>206</v>
      </c>
      <c r="D256" s="80" t="s">
        <v>2610</v>
      </c>
      <c r="E256" s="86"/>
      <c r="F256" s="85">
        <v>216</v>
      </c>
      <c r="G256" s="84" t="s">
        <v>1950</v>
      </c>
      <c r="H256" s="85">
        <v>216</v>
      </c>
      <c r="I256" s="79" t="s">
        <v>180</v>
      </c>
      <c r="J256" s="82" t="s">
        <v>2230</v>
      </c>
      <c r="K256" s="82" t="s">
        <v>2230</v>
      </c>
      <c r="L256" s="82" t="s">
        <v>2230</v>
      </c>
      <c r="M256" s="82" t="s">
        <v>2230</v>
      </c>
      <c r="N256" s="83"/>
      <c r="O256" s="73" t="s">
        <v>1743</v>
      </c>
      <c r="P256" s="73" t="s">
        <v>1919</v>
      </c>
    </row>
    <row r="257" spans="1:16" ht="15.75" x14ac:dyDescent="0.25">
      <c r="A257" s="78" t="s">
        <v>2611</v>
      </c>
      <c r="B257" s="79"/>
      <c r="C257" s="80">
        <v>207</v>
      </c>
      <c r="D257" s="80" t="s">
        <v>2612</v>
      </c>
      <c r="E257" s="64"/>
      <c r="F257" s="81">
        <v>217</v>
      </c>
      <c r="G257" s="78" t="s">
        <v>2611</v>
      </c>
      <c r="H257" s="81">
        <v>217</v>
      </c>
      <c r="I257" s="79" t="s">
        <v>180</v>
      </c>
      <c r="J257" s="82" t="s">
        <v>2230</v>
      </c>
      <c r="K257" s="82" t="s">
        <v>2230</v>
      </c>
      <c r="L257" s="82" t="s">
        <v>2230</v>
      </c>
      <c r="M257" s="82" t="s">
        <v>2230</v>
      </c>
      <c r="N257" s="83"/>
      <c r="O257" s="73" t="s">
        <v>1743</v>
      </c>
      <c r="P257" s="73" t="s">
        <v>1919</v>
      </c>
    </row>
    <row r="258" spans="1:16" ht="15.75" x14ac:dyDescent="0.25">
      <c r="A258" s="74" t="s">
        <v>2613</v>
      </c>
      <c r="B258" s="79"/>
      <c r="C258" s="68"/>
      <c r="D258" s="68"/>
      <c r="E258" s="64"/>
      <c r="F258" s="76"/>
      <c r="G258" s="74" t="s">
        <v>2613</v>
      </c>
      <c r="H258" s="76"/>
      <c r="I258" s="77"/>
      <c r="J258" s="77"/>
      <c r="K258" s="77"/>
      <c r="L258" s="77"/>
      <c r="M258" s="75"/>
      <c r="N258" s="83"/>
      <c r="O258" s="73" t="s">
        <v>1743</v>
      </c>
      <c r="P258" s="73" t="s">
        <v>2613</v>
      </c>
    </row>
    <row r="259" spans="1:16" ht="15.75" x14ac:dyDescent="0.25">
      <c r="A259" s="84" t="s">
        <v>2614</v>
      </c>
      <c r="B259" s="79"/>
      <c r="C259" s="80">
        <v>208</v>
      </c>
      <c r="D259" s="80" t="s">
        <v>2615</v>
      </c>
      <c r="E259" s="64"/>
      <c r="F259" s="85">
        <v>218</v>
      </c>
      <c r="G259" s="84" t="s">
        <v>2614</v>
      </c>
      <c r="H259" s="85">
        <v>218</v>
      </c>
      <c r="I259" s="79" t="s">
        <v>85</v>
      </c>
      <c r="J259" s="82" t="s">
        <v>2230</v>
      </c>
      <c r="K259" s="82" t="s">
        <v>2230</v>
      </c>
      <c r="L259" s="82" t="s">
        <v>2230</v>
      </c>
      <c r="M259" s="82"/>
      <c r="N259" s="83"/>
      <c r="O259" s="73" t="s">
        <v>1743</v>
      </c>
      <c r="P259" s="73" t="s">
        <v>2613</v>
      </c>
    </row>
    <row r="260" spans="1:16" ht="15.75" x14ac:dyDescent="0.25">
      <c r="A260" s="84"/>
      <c r="B260" s="79"/>
      <c r="C260" s="80">
        <v>208</v>
      </c>
      <c r="D260" s="80" t="s">
        <v>2615</v>
      </c>
      <c r="E260" s="86"/>
      <c r="F260" s="85">
        <v>218</v>
      </c>
      <c r="G260" s="84" t="s">
        <v>2614</v>
      </c>
      <c r="H260" s="85">
        <v>218</v>
      </c>
      <c r="I260" s="79" t="s">
        <v>2616</v>
      </c>
      <c r="J260" s="82" t="s">
        <v>2230</v>
      </c>
      <c r="K260" s="82" t="s">
        <v>2230</v>
      </c>
      <c r="L260" s="82" t="s">
        <v>2230</v>
      </c>
      <c r="M260" s="82" t="s">
        <v>2230</v>
      </c>
      <c r="N260" s="83"/>
      <c r="O260" s="73" t="s">
        <v>1743</v>
      </c>
      <c r="P260" s="73" t="s">
        <v>2613</v>
      </c>
    </row>
    <row r="261" spans="1:16" ht="15.75" x14ac:dyDescent="0.25">
      <c r="A261" s="74" t="s">
        <v>1954</v>
      </c>
      <c r="B261" s="75"/>
      <c r="C261" s="68"/>
      <c r="D261" s="68"/>
      <c r="E261" s="64"/>
      <c r="F261" s="76"/>
      <c r="G261" s="74" t="s">
        <v>1954</v>
      </c>
      <c r="H261" s="76"/>
      <c r="I261" s="77"/>
      <c r="J261" s="77"/>
      <c r="K261" s="77"/>
      <c r="L261" s="77"/>
      <c r="M261" s="77"/>
      <c r="N261" s="72"/>
      <c r="O261" s="73" t="s">
        <v>1743</v>
      </c>
      <c r="P261" s="73" t="s">
        <v>1954</v>
      </c>
    </row>
    <row r="262" spans="1:16" ht="15.75" x14ac:dyDescent="0.25">
      <c r="A262" s="84" t="s">
        <v>1957</v>
      </c>
      <c r="B262" s="79"/>
      <c r="C262" s="80">
        <v>212</v>
      </c>
      <c r="D262" s="80" t="s">
        <v>2617</v>
      </c>
      <c r="E262" s="64"/>
      <c r="F262" s="85">
        <v>219</v>
      </c>
      <c r="G262" s="84" t="s">
        <v>1957</v>
      </c>
      <c r="H262" s="85">
        <v>219</v>
      </c>
      <c r="I262" s="79" t="s">
        <v>540</v>
      </c>
      <c r="J262" s="82" t="s">
        <v>2230</v>
      </c>
      <c r="K262" s="82" t="s">
        <v>2230</v>
      </c>
      <c r="L262" s="82" t="s">
        <v>2230</v>
      </c>
      <c r="M262" s="82"/>
      <c r="N262" s="83"/>
      <c r="O262" s="73" t="s">
        <v>1743</v>
      </c>
      <c r="P262" s="73" t="s">
        <v>1954</v>
      </c>
    </row>
    <row r="263" spans="1:16" ht="31.5" x14ac:dyDescent="0.25">
      <c r="A263" s="84"/>
      <c r="B263" s="79"/>
      <c r="C263" s="80">
        <v>212</v>
      </c>
      <c r="D263" s="80" t="s">
        <v>2617</v>
      </c>
      <c r="E263" s="86"/>
      <c r="F263" s="85">
        <v>219</v>
      </c>
      <c r="G263" s="84" t="s">
        <v>1957</v>
      </c>
      <c r="H263" s="85">
        <v>219</v>
      </c>
      <c r="I263" s="79" t="s">
        <v>2618</v>
      </c>
      <c r="J263" s="82" t="s">
        <v>2230</v>
      </c>
      <c r="K263" s="82" t="s">
        <v>2230</v>
      </c>
      <c r="L263" s="82" t="s">
        <v>2230</v>
      </c>
      <c r="M263" s="82" t="s">
        <v>2230</v>
      </c>
      <c r="N263" s="83"/>
      <c r="O263" s="73" t="s">
        <v>1743</v>
      </c>
      <c r="P263" s="73" t="s">
        <v>1954</v>
      </c>
    </row>
    <row r="264" spans="1:16" ht="15.75" x14ac:dyDescent="0.25">
      <c r="A264" s="78" t="s">
        <v>1965</v>
      </c>
      <c r="B264" s="79"/>
      <c r="C264" s="80">
        <v>213</v>
      </c>
      <c r="D264" s="80" t="s">
        <v>1965</v>
      </c>
      <c r="E264" s="64"/>
      <c r="F264" s="81">
        <v>220</v>
      </c>
      <c r="G264" s="78" t="s">
        <v>1965</v>
      </c>
      <c r="H264" s="81">
        <v>220</v>
      </c>
      <c r="I264" s="79" t="s">
        <v>1073</v>
      </c>
      <c r="J264" s="82" t="s">
        <v>2230</v>
      </c>
      <c r="K264" s="82" t="s">
        <v>2230</v>
      </c>
      <c r="L264" s="82" t="s">
        <v>2230</v>
      </c>
      <c r="M264" s="82" t="s">
        <v>2230</v>
      </c>
      <c r="N264" s="83"/>
      <c r="O264" s="73" t="s">
        <v>1743</v>
      </c>
      <c r="P264" s="73" t="s">
        <v>1954</v>
      </c>
    </row>
    <row r="265" spans="1:16" ht="15.75" x14ac:dyDescent="0.25">
      <c r="A265" s="78" t="s">
        <v>2619</v>
      </c>
      <c r="B265" s="79"/>
      <c r="C265" s="80">
        <v>215</v>
      </c>
      <c r="D265" s="80" t="s">
        <v>2620</v>
      </c>
      <c r="E265" s="64"/>
      <c r="F265" s="81">
        <v>221</v>
      </c>
      <c r="G265" s="78" t="s">
        <v>2619</v>
      </c>
      <c r="H265" s="81">
        <v>221</v>
      </c>
      <c r="I265" s="79" t="s">
        <v>252</v>
      </c>
      <c r="J265" s="82" t="s">
        <v>2230</v>
      </c>
      <c r="K265" s="82" t="s">
        <v>2230</v>
      </c>
      <c r="L265" s="82" t="s">
        <v>2230</v>
      </c>
      <c r="M265" s="82" t="s">
        <v>2230</v>
      </c>
      <c r="N265" s="83"/>
      <c r="O265" s="73" t="s">
        <v>1743</v>
      </c>
      <c r="P265" s="73" t="s">
        <v>1954</v>
      </c>
    </row>
    <row r="266" spans="1:16" ht="15.75" x14ac:dyDescent="0.25">
      <c r="A266" s="84" t="s">
        <v>1976</v>
      </c>
      <c r="B266" s="79"/>
      <c r="C266" s="80">
        <v>216</v>
      </c>
      <c r="D266" s="80" t="s">
        <v>2621</v>
      </c>
      <c r="E266" s="64"/>
      <c r="F266" s="85">
        <v>222</v>
      </c>
      <c r="G266" s="84" t="s">
        <v>1976</v>
      </c>
      <c r="H266" s="85">
        <v>222</v>
      </c>
      <c r="I266" s="79" t="s">
        <v>540</v>
      </c>
      <c r="J266" s="82" t="s">
        <v>2230</v>
      </c>
      <c r="K266" s="82" t="s">
        <v>2230</v>
      </c>
      <c r="L266" s="82" t="s">
        <v>2230</v>
      </c>
      <c r="M266" s="82"/>
      <c r="N266" s="83"/>
      <c r="O266" s="73" t="s">
        <v>1743</v>
      </c>
      <c r="P266" s="73" t="s">
        <v>1954</v>
      </c>
    </row>
    <row r="267" spans="1:16" ht="15.75" x14ac:dyDescent="0.25">
      <c r="A267" s="84"/>
      <c r="B267" s="79"/>
      <c r="C267" s="80">
        <v>216</v>
      </c>
      <c r="D267" s="80" t="s">
        <v>2621</v>
      </c>
      <c r="E267" s="86"/>
      <c r="F267" s="85">
        <v>222</v>
      </c>
      <c r="G267" s="84" t="s">
        <v>1976</v>
      </c>
      <c r="H267" s="85">
        <v>222</v>
      </c>
      <c r="I267" s="79" t="s">
        <v>252</v>
      </c>
      <c r="J267" s="82" t="s">
        <v>2230</v>
      </c>
      <c r="K267" s="82" t="s">
        <v>2230</v>
      </c>
      <c r="L267" s="82" t="s">
        <v>2230</v>
      </c>
      <c r="M267" s="82" t="s">
        <v>2230</v>
      </c>
      <c r="N267" s="83"/>
      <c r="O267" s="73" t="s">
        <v>1743</v>
      </c>
      <c r="P267" s="73" t="s">
        <v>1954</v>
      </c>
    </row>
    <row r="268" spans="1:16" ht="15.75" x14ac:dyDescent="0.25">
      <c r="A268" s="74" t="s">
        <v>2622</v>
      </c>
      <c r="B268" s="75"/>
      <c r="C268" s="68"/>
      <c r="D268" s="68"/>
      <c r="E268" s="64"/>
      <c r="F268" s="76"/>
      <c r="G268" s="74" t="s">
        <v>2622</v>
      </c>
      <c r="H268" s="76"/>
      <c r="I268" s="77"/>
      <c r="J268" s="77"/>
      <c r="K268" s="77"/>
      <c r="L268" s="77"/>
      <c r="M268" s="77"/>
      <c r="N268" s="72"/>
      <c r="O268" s="73" t="s">
        <v>1743</v>
      </c>
      <c r="P268" s="73" t="s">
        <v>2622</v>
      </c>
    </row>
    <row r="269" spans="1:16" ht="15.75" x14ac:dyDescent="0.25">
      <c r="A269" s="84" t="s">
        <v>2623</v>
      </c>
      <c r="B269" s="79"/>
      <c r="C269" s="80">
        <v>217</v>
      </c>
      <c r="D269" s="80" t="s">
        <v>2624</v>
      </c>
      <c r="E269" s="64"/>
      <c r="F269" s="85">
        <v>223</v>
      </c>
      <c r="G269" s="84" t="s">
        <v>2623</v>
      </c>
      <c r="H269" s="85">
        <v>223</v>
      </c>
      <c r="I269" s="79" t="s">
        <v>85</v>
      </c>
      <c r="J269" s="82" t="s">
        <v>2230</v>
      </c>
      <c r="K269" s="82" t="s">
        <v>2230</v>
      </c>
      <c r="L269" s="82" t="s">
        <v>2230</v>
      </c>
      <c r="M269" s="82"/>
      <c r="N269" s="83"/>
      <c r="O269" s="73" t="s">
        <v>1743</v>
      </c>
      <c r="P269" s="73" t="s">
        <v>2622</v>
      </c>
    </row>
    <row r="270" spans="1:16" ht="15.75" x14ac:dyDescent="0.25">
      <c r="A270" s="84"/>
      <c r="B270" s="79"/>
      <c r="C270" s="80">
        <v>217</v>
      </c>
      <c r="D270" s="80" t="s">
        <v>2624</v>
      </c>
      <c r="E270" s="86"/>
      <c r="F270" s="85">
        <v>223</v>
      </c>
      <c r="G270" s="84" t="s">
        <v>2623</v>
      </c>
      <c r="H270" s="85">
        <v>223</v>
      </c>
      <c r="I270" s="79" t="s">
        <v>252</v>
      </c>
      <c r="J270" s="82" t="s">
        <v>2230</v>
      </c>
      <c r="K270" s="82" t="s">
        <v>2230</v>
      </c>
      <c r="L270" s="79" t="s">
        <v>2230</v>
      </c>
      <c r="M270" s="79" t="s">
        <v>2230</v>
      </c>
      <c r="N270" s="83"/>
      <c r="O270" s="73" t="s">
        <v>1743</v>
      </c>
      <c r="P270" s="73" t="s">
        <v>2622</v>
      </c>
    </row>
    <row r="271" spans="1:16" ht="15.75" x14ac:dyDescent="0.25">
      <c r="A271" s="74" t="s">
        <v>1979</v>
      </c>
      <c r="B271" s="75"/>
      <c r="C271" s="68"/>
      <c r="D271" s="68"/>
      <c r="E271" s="64"/>
      <c r="F271" s="76"/>
      <c r="G271" s="74" t="s">
        <v>1979</v>
      </c>
      <c r="H271" s="76"/>
      <c r="I271" s="77"/>
      <c r="J271" s="77"/>
      <c r="K271" s="77"/>
      <c r="L271" s="77"/>
      <c r="M271" s="77"/>
      <c r="N271" s="72"/>
      <c r="O271" s="73" t="s">
        <v>1743</v>
      </c>
      <c r="P271" s="73" t="s">
        <v>1979</v>
      </c>
    </row>
    <row r="272" spans="1:16" ht="15.75" x14ac:dyDescent="0.25">
      <c r="A272" s="84" t="s">
        <v>1983</v>
      </c>
      <c r="B272" s="79"/>
      <c r="C272" s="80">
        <v>218</v>
      </c>
      <c r="D272" s="80" t="s">
        <v>2625</v>
      </c>
      <c r="E272" s="64"/>
      <c r="F272" s="85">
        <v>224</v>
      </c>
      <c r="G272" s="84" t="s">
        <v>1983</v>
      </c>
      <c r="H272" s="85">
        <v>224</v>
      </c>
      <c r="I272" s="79" t="s">
        <v>85</v>
      </c>
      <c r="J272" s="82" t="s">
        <v>2230</v>
      </c>
      <c r="K272" s="82" t="s">
        <v>2230</v>
      </c>
      <c r="L272" s="82"/>
      <c r="M272" s="82"/>
      <c r="N272" s="83"/>
      <c r="O272" s="73" t="s">
        <v>1743</v>
      </c>
      <c r="P272" s="73" t="s">
        <v>1979</v>
      </c>
    </row>
    <row r="273" spans="1:16" ht="15.75" x14ac:dyDescent="0.25">
      <c r="A273" s="84"/>
      <c r="B273" s="79"/>
      <c r="C273" s="80">
        <v>219</v>
      </c>
      <c r="D273" s="80" t="s">
        <v>2625</v>
      </c>
      <c r="E273" s="86"/>
      <c r="F273" s="85">
        <v>224</v>
      </c>
      <c r="G273" s="84" t="s">
        <v>1983</v>
      </c>
      <c r="H273" s="85">
        <v>224</v>
      </c>
      <c r="I273" s="79" t="s">
        <v>252</v>
      </c>
      <c r="J273" s="82" t="s">
        <v>2230</v>
      </c>
      <c r="K273" s="82" t="s">
        <v>2230</v>
      </c>
      <c r="L273" s="82" t="s">
        <v>2230</v>
      </c>
      <c r="M273" s="82"/>
      <c r="N273" s="83"/>
      <c r="O273" s="73" t="s">
        <v>1743</v>
      </c>
      <c r="P273" s="73" t="s">
        <v>1979</v>
      </c>
    </row>
    <row r="274" spans="1:16" ht="15.75" x14ac:dyDescent="0.25">
      <c r="A274" s="78" t="s">
        <v>2009</v>
      </c>
      <c r="B274" s="79"/>
      <c r="C274" s="80">
        <v>220</v>
      </c>
      <c r="D274" s="80" t="s">
        <v>2626</v>
      </c>
      <c r="E274" s="64"/>
      <c r="F274" s="81">
        <v>225</v>
      </c>
      <c r="G274" s="78" t="s">
        <v>2009</v>
      </c>
      <c r="H274" s="81">
        <v>225</v>
      </c>
      <c r="I274" s="79" t="s">
        <v>252</v>
      </c>
      <c r="J274" s="82" t="s">
        <v>2230</v>
      </c>
      <c r="K274" s="82" t="s">
        <v>2230</v>
      </c>
      <c r="L274" s="82" t="s">
        <v>2230</v>
      </c>
      <c r="M274" s="82"/>
      <c r="N274" s="83"/>
      <c r="O274" s="73" t="s">
        <v>1743</v>
      </c>
      <c r="P274" s="73" t="s">
        <v>1979</v>
      </c>
    </row>
    <row r="275" spans="1:16" ht="15.75" x14ac:dyDescent="0.25">
      <c r="A275" s="78" t="s">
        <v>2014</v>
      </c>
      <c r="B275" s="79"/>
      <c r="C275" s="80">
        <v>221</v>
      </c>
      <c r="D275" s="80" t="s">
        <v>2627</v>
      </c>
      <c r="E275" s="64"/>
      <c r="F275" s="81">
        <v>226</v>
      </c>
      <c r="G275" s="78" t="s">
        <v>2014</v>
      </c>
      <c r="H275" s="81">
        <v>226</v>
      </c>
      <c r="I275" s="79" t="s">
        <v>2628</v>
      </c>
      <c r="J275" s="82" t="s">
        <v>2230</v>
      </c>
      <c r="K275" s="82" t="s">
        <v>2230</v>
      </c>
      <c r="L275" s="82" t="s">
        <v>2230</v>
      </c>
      <c r="M275" s="82" t="s">
        <v>2230</v>
      </c>
      <c r="N275" s="83"/>
      <c r="O275" s="73" t="s">
        <v>1743</v>
      </c>
      <c r="P275" s="73" t="s">
        <v>1979</v>
      </c>
    </row>
    <row r="276" spans="1:16" ht="15.75" x14ac:dyDescent="0.25">
      <c r="A276" s="78" t="s">
        <v>2021</v>
      </c>
      <c r="B276" s="79"/>
      <c r="C276" s="80">
        <v>223</v>
      </c>
      <c r="D276" s="80" t="s">
        <v>2629</v>
      </c>
      <c r="E276" s="64"/>
      <c r="F276" s="81">
        <v>227</v>
      </c>
      <c r="G276" s="78" t="s">
        <v>2021</v>
      </c>
      <c r="H276" s="81">
        <v>227</v>
      </c>
      <c r="I276" s="79" t="s">
        <v>252</v>
      </c>
      <c r="J276" s="82" t="s">
        <v>2230</v>
      </c>
      <c r="K276" s="82" t="s">
        <v>2230</v>
      </c>
      <c r="L276" s="82" t="s">
        <v>2230</v>
      </c>
      <c r="M276" s="82"/>
      <c r="N276" s="83"/>
      <c r="O276" s="73" t="s">
        <v>1743</v>
      </c>
      <c r="P276" s="73" t="s">
        <v>1979</v>
      </c>
    </row>
    <row r="277" spans="1:16" ht="15.75" x14ac:dyDescent="0.25">
      <c r="A277" s="78" t="s">
        <v>2630</v>
      </c>
      <c r="B277" s="79"/>
      <c r="C277" s="80">
        <v>224</v>
      </c>
      <c r="D277" s="80" t="s">
        <v>2631</v>
      </c>
      <c r="E277" s="64"/>
      <c r="F277" s="81">
        <v>228</v>
      </c>
      <c r="G277" s="78" t="s">
        <v>2630</v>
      </c>
      <c r="H277" s="81">
        <v>228</v>
      </c>
      <c r="I277" s="79" t="s">
        <v>252</v>
      </c>
      <c r="J277" s="82" t="s">
        <v>2230</v>
      </c>
      <c r="K277" s="82" t="s">
        <v>2230</v>
      </c>
      <c r="L277" s="82" t="s">
        <v>2230</v>
      </c>
      <c r="M277" s="82" t="s">
        <v>2230</v>
      </c>
      <c r="N277" s="83"/>
      <c r="O277" s="73" t="s">
        <v>1743</v>
      </c>
      <c r="P277" s="73" t="s">
        <v>1979</v>
      </c>
    </row>
    <row r="278" spans="1:16" ht="15.75" x14ac:dyDescent="0.25">
      <c r="A278" s="78" t="s">
        <v>2030</v>
      </c>
      <c r="B278" s="79"/>
      <c r="C278" s="80">
        <v>225</v>
      </c>
      <c r="D278" s="80" t="s">
        <v>2632</v>
      </c>
      <c r="E278" s="64"/>
      <c r="F278" s="81">
        <v>229</v>
      </c>
      <c r="G278" s="78" t="s">
        <v>2030</v>
      </c>
      <c r="H278" s="81">
        <v>229</v>
      </c>
      <c r="I278" s="79" t="s">
        <v>252</v>
      </c>
      <c r="J278" s="82" t="s">
        <v>2230</v>
      </c>
      <c r="K278" s="82" t="s">
        <v>2230</v>
      </c>
      <c r="L278" s="82" t="s">
        <v>2230</v>
      </c>
      <c r="M278" s="82" t="s">
        <v>2230</v>
      </c>
      <c r="N278" s="83"/>
      <c r="O278" s="73" t="s">
        <v>1743</v>
      </c>
      <c r="P278" s="73" t="s">
        <v>1979</v>
      </c>
    </row>
    <row r="279" spans="1:16" ht="15.75" x14ac:dyDescent="0.25">
      <c r="A279" s="78" t="s">
        <v>2633</v>
      </c>
      <c r="B279" s="79"/>
      <c r="C279" s="80"/>
      <c r="D279" s="80"/>
      <c r="E279" s="64"/>
      <c r="F279" s="81">
        <v>230</v>
      </c>
      <c r="G279" s="78" t="s">
        <v>2633</v>
      </c>
      <c r="H279" s="81">
        <v>230</v>
      </c>
      <c r="I279" s="79" t="s">
        <v>614</v>
      </c>
      <c r="J279" s="82" t="s">
        <v>2230</v>
      </c>
      <c r="K279" s="82" t="s">
        <v>2230</v>
      </c>
      <c r="L279" s="82" t="s">
        <v>2230</v>
      </c>
      <c r="M279" s="82"/>
      <c r="N279" s="83"/>
      <c r="O279" s="73" t="s">
        <v>1743</v>
      </c>
      <c r="P279" s="73" t="s">
        <v>1979</v>
      </c>
    </row>
    <row r="280" spans="1:16" ht="15.75" x14ac:dyDescent="0.25">
      <c r="A280" s="74" t="s">
        <v>2034</v>
      </c>
      <c r="B280" s="75"/>
      <c r="C280" s="68"/>
      <c r="D280" s="68"/>
      <c r="E280" s="64"/>
      <c r="F280" s="76"/>
      <c r="G280" s="74" t="s">
        <v>2034</v>
      </c>
      <c r="H280" s="76"/>
      <c r="I280" s="77"/>
      <c r="J280" s="77"/>
      <c r="K280" s="77"/>
      <c r="L280" s="77"/>
      <c r="M280" s="77"/>
      <c r="N280" s="72"/>
      <c r="O280" s="73" t="s">
        <v>1743</v>
      </c>
      <c r="P280" s="73" t="s">
        <v>2034</v>
      </c>
    </row>
    <row r="281" spans="1:16" ht="15.75" x14ac:dyDescent="0.25">
      <c r="A281" s="84" t="s">
        <v>2038</v>
      </c>
      <c r="B281" s="79"/>
      <c r="C281" s="80">
        <v>227</v>
      </c>
      <c r="D281" s="80" t="s">
        <v>2634</v>
      </c>
      <c r="E281" s="64"/>
      <c r="F281" s="85">
        <v>231</v>
      </c>
      <c r="G281" s="84" t="s">
        <v>2038</v>
      </c>
      <c r="H281" s="85">
        <v>231</v>
      </c>
      <c r="I281" s="79" t="s">
        <v>85</v>
      </c>
      <c r="J281" s="82" t="s">
        <v>2230</v>
      </c>
      <c r="K281" s="82" t="s">
        <v>2230</v>
      </c>
      <c r="L281" s="82" t="s">
        <v>2230</v>
      </c>
      <c r="M281" s="82"/>
      <c r="N281" s="83"/>
      <c r="O281" s="73" t="s">
        <v>1743</v>
      </c>
      <c r="P281" s="73" t="s">
        <v>2034</v>
      </c>
    </row>
    <row r="282" spans="1:16" ht="15.75" x14ac:dyDescent="0.25">
      <c r="A282" s="84"/>
      <c r="B282" s="79"/>
      <c r="C282" s="80">
        <v>227</v>
      </c>
      <c r="D282" s="80" t="s">
        <v>2634</v>
      </c>
      <c r="E282" s="86"/>
      <c r="F282" s="85">
        <v>231</v>
      </c>
      <c r="G282" s="84" t="s">
        <v>2038</v>
      </c>
      <c r="H282" s="85">
        <v>231</v>
      </c>
      <c r="I282" s="79" t="s">
        <v>2635</v>
      </c>
      <c r="J282" s="82" t="s">
        <v>2230</v>
      </c>
      <c r="K282" s="82" t="s">
        <v>2230</v>
      </c>
      <c r="L282" s="82" t="s">
        <v>2230</v>
      </c>
      <c r="M282" s="82" t="s">
        <v>2230</v>
      </c>
      <c r="N282" s="83"/>
      <c r="O282" s="73" t="s">
        <v>1743</v>
      </c>
      <c r="P282" s="73" t="s">
        <v>2034</v>
      </c>
    </row>
    <row r="283" spans="1:16" ht="15.75" x14ac:dyDescent="0.25">
      <c r="A283" s="84" t="s">
        <v>2636</v>
      </c>
      <c r="B283" s="79"/>
      <c r="C283" s="80">
        <v>228</v>
      </c>
      <c r="D283" s="80" t="s">
        <v>2637</v>
      </c>
      <c r="E283" s="64"/>
      <c r="F283" s="85">
        <v>232</v>
      </c>
      <c r="G283" s="84" t="s">
        <v>2636</v>
      </c>
      <c r="H283" s="85">
        <v>232</v>
      </c>
      <c r="I283" s="79" t="s">
        <v>85</v>
      </c>
      <c r="J283" s="82" t="s">
        <v>2230</v>
      </c>
      <c r="K283" s="82" t="s">
        <v>2230</v>
      </c>
      <c r="L283" s="82"/>
      <c r="M283" s="82"/>
      <c r="N283" s="83"/>
      <c r="O283" s="73" t="s">
        <v>1743</v>
      </c>
      <c r="P283" s="73" t="s">
        <v>2034</v>
      </c>
    </row>
    <row r="284" spans="1:16" ht="15.75" x14ac:dyDescent="0.25">
      <c r="A284" s="84"/>
      <c r="B284" s="79"/>
      <c r="C284" s="80">
        <v>229</v>
      </c>
      <c r="D284" s="80" t="s">
        <v>2637</v>
      </c>
      <c r="E284" s="86"/>
      <c r="F284" s="85">
        <v>232</v>
      </c>
      <c r="G284" s="84" t="s">
        <v>2636</v>
      </c>
      <c r="H284" s="85">
        <v>232</v>
      </c>
      <c r="I284" s="79" t="s">
        <v>2616</v>
      </c>
      <c r="J284" s="82" t="s">
        <v>2230</v>
      </c>
      <c r="K284" s="82" t="s">
        <v>2230</v>
      </c>
      <c r="L284" s="82" t="s">
        <v>2230</v>
      </c>
      <c r="M284" s="82"/>
      <c r="N284" s="83"/>
      <c r="O284" s="73" t="s">
        <v>1743</v>
      </c>
      <c r="P284" s="73" t="s">
        <v>2034</v>
      </c>
    </row>
    <row r="285" spans="1:16" ht="15.75" x14ac:dyDescent="0.25">
      <c r="A285" s="78" t="s">
        <v>2638</v>
      </c>
      <c r="B285" s="79"/>
      <c r="C285" s="80">
        <v>230</v>
      </c>
      <c r="D285" s="80" t="s">
        <v>2639</v>
      </c>
      <c r="E285" s="64"/>
      <c r="F285" s="81">
        <v>233</v>
      </c>
      <c r="G285" s="78" t="s">
        <v>2638</v>
      </c>
      <c r="H285" s="81">
        <v>233</v>
      </c>
      <c r="I285" s="79" t="s">
        <v>2616</v>
      </c>
      <c r="J285" s="82" t="s">
        <v>2230</v>
      </c>
      <c r="K285" s="82" t="s">
        <v>2230</v>
      </c>
      <c r="L285" s="82" t="s">
        <v>2230</v>
      </c>
      <c r="M285" s="82"/>
      <c r="N285" s="83"/>
      <c r="O285" s="73" t="s">
        <v>1743</v>
      </c>
      <c r="P285" s="73" t="s">
        <v>2034</v>
      </c>
    </row>
    <row r="286" spans="1:16" ht="15.75" x14ac:dyDescent="0.25">
      <c r="A286" s="84" t="s">
        <v>2640</v>
      </c>
      <c r="B286" s="79"/>
      <c r="C286" s="80">
        <v>231</v>
      </c>
      <c r="D286" s="80" t="s">
        <v>2641</v>
      </c>
      <c r="E286" s="64"/>
      <c r="F286" s="85">
        <v>234</v>
      </c>
      <c r="G286" s="84" t="s">
        <v>2640</v>
      </c>
      <c r="H286" s="85">
        <v>234</v>
      </c>
      <c r="I286" s="79" t="s">
        <v>85</v>
      </c>
      <c r="J286" s="82" t="s">
        <v>2230</v>
      </c>
      <c r="K286" s="82" t="s">
        <v>2230</v>
      </c>
      <c r="L286" s="82"/>
      <c r="M286" s="82"/>
      <c r="N286" s="83"/>
      <c r="O286" s="73" t="s">
        <v>1743</v>
      </c>
      <c r="P286" s="73" t="s">
        <v>2034</v>
      </c>
    </row>
    <row r="287" spans="1:16" ht="15.75" x14ac:dyDescent="0.25">
      <c r="A287" s="84"/>
      <c r="B287" s="79"/>
      <c r="C287" s="80">
        <v>232</v>
      </c>
      <c r="D287" s="80" t="s">
        <v>2641</v>
      </c>
      <c r="E287" s="86"/>
      <c r="F287" s="85">
        <v>234</v>
      </c>
      <c r="G287" s="84" t="s">
        <v>2640</v>
      </c>
      <c r="H287" s="85">
        <v>234</v>
      </c>
      <c r="I287" s="79" t="s">
        <v>2616</v>
      </c>
      <c r="J287" s="82" t="s">
        <v>2230</v>
      </c>
      <c r="K287" s="82" t="s">
        <v>2230</v>
      </c>
      <c r="L287" s="82" t="s">
        <v>2230</v>
      </c>
      <c r="M287" s="82"/>
      <c r="N287" s="83"/>
      <c r="O287" s="73" t="s">
        <v>1743</v>
      </c>
      <c r="P287" s="73" t="s">
        <v>2034</v>
      </c>
    </row>
    <row r="288" spans="1:16" ht="15.75" x14ac:dyDescent="0.25">
      <c r="A288" s="78" t="s">
        <v>2059</v>
      </c>
      <c r="B288" s="79"/>
      <c r="C288" s="80">
        <v>233</v>
      </c>
      <c r="D288" s="80" t="s">
        <v>2642</v>
      </c>
      <c r="E288" s="64"/>
      <c r="F288" s="81">
        <v>235</v>
      </c>
      <c r="G288" s="78" t="s">
        <v>2059</v>
      </c>
      <c r="H288" s="81">
        <v>235</v>
      </c>
      <c r="I288" s="79" t="s">
        <v>252</v>
      </c>
      <c r="J288" s="82" t="s">
        <v>2230</v>
      </c>
      <c r="K288" s="82" t="s">
        <v>2230</v>
      </c>
      <c r="L288" s="82" t="s">
        <v>2230</v>
      </c>
      <c r="M288" s="82" t="s">
        <v>2230</v>
      </c>
      <c r="N288" s="83"/>
      <c r="O288" s="73" t="s">
        <v>1743</v>
      </c>
      <c r="P288" s="73" t="s">
        <v>2034</v>
      </c>
    </row>
    <row r="289" spans="1:16" ht="15.75" x14ac:dyDescent="0.25">
      <c r="A289" s="84" t="s">
        <v>2643</v>
      </c>
      <c r="B289" s="79"/>
      <c r="C289" s="80">
        <v>234</v>
      </c>
      <c r="D289" s="80" t="s">
        <v>2644</v>
      </c>
      <c r="E289" s="64"/>
      <c r="F289" s="85">
        <v>236</v>
      </c>
      <c r="G289" s="84" t="s">
        <v>2643</v>
      </c>
      <c r="H289" s="85">
        <v>236</v>
      </c>
      <c r="I289" s="79" t="s">
        <v>252</v>
      </c>
      <c r="J289" s="82" t="s">
        <v>2230</v>
      </c>
      <c r="K289" s="82" t="s">
        <v>2230</v>
      </c>
      <c r="L289" s="82" t="s">
        <v>2230</v>
      </c>
      <c r="M289" s="82"/>
      <c r="N289" s="83"/>
      <c r="O289" s="73" t="s">
        <v>1743</v>
      </c>
      <c r="P289" s="73" t="s">
        <v>2034</v>
      </c>
    </row>
    <row r="290" spans="1:16" ht="15.75" x14ac:dyDescent="0.25">
      <c r="A290" s="84"/>
      <c r="B290" s="79"/>
      <c r="C290" s="80">
        <v>234</v>
      </c>
      <c r="D290" s="80" t="s">
        <v>2644</v>
      </c>
      <c r="E290" s="86"/>
      <c r="F290" s="85">
        <v>236</v>
      </c>
      <c r="G290" s="84" t="s">
        <v>2643</v>
      </c>
      <c r="H290" s="85">
        <v>236</v>
      </c>
      <c r="I290" s="79" t="s">
        <v>180</v>
      </c>
      <c r="J290" s="82" t="s">
        <v>2230</v>
      </c>
      <c r="K290" s="82" t="s">
        <v>2230</v>
      </c>
      <c r="L290" s="82" t="s">
        <v>2230</v>
      </c>
      <c r="M290" s="82" t="s">
        <v>2230</v>
      </c>
      <c r="N290" s="83"/>
      <c r="O290" s="73" t="s">
        <v>1743</v>
      </c>
      <c r="P290" s="73" t="s">
        <v>2034</v>
      </c>
    </row>
    <row r="291" spans="1:16" ht="15.75" x14ac:dyDescent="0.25">
      <c r="A291" s="84" t="s">
        <v>2063</v>
      </c>
      <c r="B291" s="79"/>
      <c r="C291" s="80">
        <v>235</v>
      </c>
      <c r="D291" s="80" t="s">
        <v>2645</v>
      </c>
      <c r="E291" s="64"/>
      <c r="F291" s="85">
        <v>237</v>
      </c>
      <c r="G291" s="84" t="s">
        <v>2063</v>
      </c>
      <c r="H291" s="85">
        <v>237</v>
      </c>
      <c r="I291" s="79" t="s">
        <v>85</v>
      </c>
      <c r="J291" s="82" t="s">
        <v>2230</v>
      </c>
      <c r="K291" s="82" t="s">
        <v>2230</v>
      </c>
      <c r="L291" s="82" t="s">
        <v>2230</v>
      </c>
      <c r="M291" s="82"/>
      <c r="N291" s="83"/>
      <c r="O291" s="73" t="s">
        <v>1743</v>
      </c>
      <c r="P291" s="73" t="s">
        <v>2034</v>
      </c>
    </row>
    <row r="292" spans="1:16" ht="15.75" x14ac:dyDescent="0.25">
      <c r="A292" s="84"/>
      <c r="B292" s="79"/>
      <c r="C292" s="80">
        <v>235</v>
      </c>
      <c r="D292" s="80" t="s">
        <v>2645</v>
      </c>
      <c r="E292" s="86"/>
      <c r="F292" s="85">
        <v>237</v>
      </c>
      <c r="G292" s="84" t="s">
        <v>2063</v>
      </c>
      <c r="H292" s="85">
        <v>237</v>
      </c>
      <c r="I292" s="79" t="s">
        <v>2635</v>
      </c>
      <c r="J292" s="82" t="s">
        <v>2230</v>
      </c>
      <c r="K292" s="82" t="s">
        <v>2230</v>
      </c>
      <c r="L292" s="82" t="s">
        <v>2230</v>
      </c>
      <c r="M292" s="82" t="s">
        <v>2230</v>
      </c>
      <c r="N292" s="83"/>
      <c r="O292" s="73" t="s">
        <v>1743</v>
      </c>
      <c r="P292" s="73" t="s">
        <v>2034</v>
      </c>
    </row>
    <row r="293" spans="1:16" ht="15.75" x14ac:dyDescent="0.25">
      <c r="A293" s="78" t="s">
        <v>2646</v>
      </c>
      <c r="B293" s="79"/>
      <c r="C293" s="80">
        <v>236</v>
      </c>
      <c r="D293" s="80" t="s">
        <v>2647</v>
      </c>
      <c r="E293" s="64"/>
      <c r="F293" s="81">
        <v>238</v>
      </c>
      <c r="G293" s="78" t="s">
        <v>2646</v>
      </c>
      <c r="H293" s="81">
        <v>238</v>
      </c>
      <c r="I293" s="79" t="s">
        <v>2277</v>
      </c>
      <c r="J293" s="82" t="s">
        <v>2230</v>
      </c>
      <c r="K293" s="82" t="s">
        <v>2230</v>
      </c>
      <c r="L293" s="82" t="s">
        <v>2230</v>
      </c>
      <c r="M293" s="82"/>
      <c r="N293" s="83"/>
      <c r="O293" s="73" t="s">
        <v>1743</v>
      </c>
      <c r="P293" s="73" t="s">
        <v>2034</v>
      </c>
    </row>
    <row r="294" spans="1:16" ht="15.75" x14ac:dyDescent="0.25">
      <c r="A294" s="74" t="s">
        <v>2074</v>
      </c>
      <c r="B294" s="75"/>
      <c r="C294" s="68"/>
      <c r="D294" s="68"/>
      <c r="E294" s="64"/>
      <c r="F294" s="76"/>
      <c r="G294" s="74" t="s">
        <v>2074</v>
      </c>
      <c r="H294" s="76"/>
      <c r="I294" s="77"/>
      <c r="J294" s="77"/>
      <c r="K294" s="77"/>
      <c r="L294" s="77"/>
      <c r="M294" s="77"/>
      <c r="N294" s="72"/>
      <c r="O294" s="73" t="s">
        <v>1743</v>
      </c>
      <c r="P294" s="73" t="s">
        <v>2074</v>
      </c>
    </row>
    <row r="295" spans="1:16" ht="15.75" x14ac:dyDescent="0.25">
      <c r="A295" s="78" t="s">
        <v>2648</v>
      </c>
      <c r="B295" s="79"/>
      <c r="C295" s="80">
        <v>238</v>
      </c>
      <c r="D295" s="80" t="s">
        <v>2649</v>
      </c>
      <c r="E295" s="64"/>
      <c r="F295" s="81">
        <v>239</v>
      </c>
      <c r="G295" s="78" t="s">
        <v>2648</v>
      </c>
      <c r="H295" s="81">
        <v>239</v>
      </c>
      <c r="I295" s="79" t="s">
        <v>614</v>
      </c>
      <c r="J295" s="82" t="s">
        <v>2230</v>
      </c>
      <c r="K295" s="82" t="s">
        <v>2230</v>
      </c>
      <c r="L295" s="82" t="s">
        <v>2230</v>
      </c>
      <c r="M295" s="82" t="s">
        <v>2230</v>
      </c>
      <c r="N295" s="83"/>
      <c r="O295" s="73" t="s">
        <v>1743</v>
      </c>
      <c r="P295" s="73" t="s">
        <v>2074</v>
      </c>
    </row>
    <row r="296" spans="1:16" ht="15.75" x14ac:dyDescent="0.25">
      <c r="A296" s="78" t="s">
        <v>2650</v>
      </c>
      <c r="B296" s="79"/>
      <c r="C296" s="80">
        <v>239</v>
      </c>
      <c r="D296" s="80" t="s">
        <v>2651</v>
      </c>
      <c r="E296" s="64"/>
      <c r="F296" s="81">
        <v>240</v>
      </c>
      <c r="G296" s="78" t="s">
        <v>2650</v>
      </c>
      <c r="H296" s="81">
        <v>240</v>
      </c>
      <c r="I296" s="79" t="s">
        <v>252</v>
      </c>
      <c r="J296" s="82" t="s">
        <v>2230</v>
      </c>
      <c r="K296" s="82" t="s">
        <v>2230</v>
      </c>
      <c r="L296" s="82" t="s">
        <v>2230</v>
      </c>
      <c r="M296" s="82" t="s">
        <v>2230</v>
      </c>
      <c r="N296" s="83"/>
      <c r="O296" s="73" t="s">
        <v>1743</v>
      </c>
      <c r="P296" s="73" t="s">
        <v>2074</v>
      </c>
    </row>
    <row r="297" spans="1:16" ht="15.75" x14ac:dyDescent="0.25">
      <c r="A297" s="78" t="s">
        <v>2652</v>
      </c>
      <c r="B297" s="79"/>
      <c r="C297" s="80">
        <v>240</v>
      </c>
      <c r="D297" s="80" t="s">
        <v>2653</v>
      </c>
      <c r="E297" s="64"/>
      <c r="F297" s="81">
        <v>241</v>
      </c>
      <c r="G297" s="78" t="s">
        <v>2652</v>
      </c>
      <c r="H297" s="81">
        <v>241</v>
      </c>
      <c r="I297" s="79" t="s">
        <v>252</v>
      </c>
      <c r="J297" s="82" t="s">
        <v>2230</v>
      </c>
      <c r="K297" s="82" t="s">
        <v>2230</v>
      </c>
      <c r="L297" s="82" t="s">
        <v>2230</v>
      </c>
      <c r="M297" s="82"/>
      <c r="N297" s="83"/>
      <c r="O297" s="73" t="s">
        <v>1743</v>
      </c>
      <c r="P297" s="73" t="s">
        <v>2074</v>
      </c>
    </row>
    <row r="298" spans="1:16" ht="15.75" x14ac:dyDescent="0.25">
      <c r="A298" s="78" t="s">
        <v>2654</v>
      </c>
      <c r="B298" s="79"/>
      <c r="C298" s="80">
        <v>241</v>
      </c>
      <c r="D298" s="80" t="s">
        <v>2655</v>
      </c>
      <c r="E298" s="64"/>
      <c r="F298" s="81">
        <v>242</v>
      </c>
      <c r="G298" s="78" t="s">
        <v>2654</v>
      </c>
      <c r="H298" s="81">
        <v>242</v>
      </c>
      <c r="I298" s="79" t="s">
        <v>252</v>
      </c>
      <c r="J298" s="82" t="s">
        <v>2230</v>
      </c>
      <c r="K298" s="82" t="s">
        <v>2230</v>
      </c>
      <c r="L298" s="82" t="s">
        <v>2230</v>
      </c>
      <c r="M298" s="82" t="s">
        <v>2230</v>
      </c>
      <c r="N298" s="83"/>
      <c r="O298" s="73" t="s">
        <v>1743</v>
      </c>
      <c r="P298" s="73" t="s">
        <v>2074</v>
      </c>
    </row>
    <row r="299" spans="1:16" ht="15.75" x14ac:dyDescent="0.25">
      <c r="A299" s="78" t="s">
        <v>2078</v>
      </c>
      <c r="B299" s="79"/>
      <c r="C299" s="80">
        <v>242</v>
      </c>
      <c r="D299" s="80" t="s">
        <v>2656</v>
      </c>
      <c r="E299" s="64"/>
      <c r="F299" s="81">
        <v>243</v>
      </c>
      <c r="G299" s="78" t="s">
        <v>2078</v>
      </c>
      <c r="H299" s="81">
        <v>243</v>
      </c>
      <c r="I299" s="79" t="s">
        <v>252</v>
      </c>
      <c r="J299" s="82" t="s">
        <v>2230</v>
      </c>
      <c r="K299" s="82" t="s">
        <v>2230</v>
      </c>
      <c r="L299" s="82" t="s">
        <v>2230</v>
      </c>
      <c r="M299" s="82" t="s">
        <v>2230</v>
      </c>
      <c r="N299" s="83"/>
      <c r="O299" s="73" t="s">
        <v>1743</v>
      </c>
      <c r="P299" s="73" t="s">
        <v>2074</v>
      </c>
    </row>
    <row r="300" spans="1:16" ht="15.75" x14ac:dyDescent="0.25">
      <c r="A300" s="78" t="s">
        <v>2657</v>
      </c>
      <c r="B300" s="79"/>
      <c r="C300" s="80">
        <v>244</v>
      </c>
      <c r="D300" s="80" t="s">
        <v>2658</v>
      </c>
      <c r="E300" s="64"/>
      <c r="F300" s="81">
        <v>244</v>
      </c>
      <c r="G300" s="78" t="s">
        <v>2657</v>
      </c>
      <c r="H300" s="81">
        <v>244</v>
      </c>
      <c r="I300" s="79" t="s">
        <v>252</v>
      </c>
      <c r="J300" s="82" t="s">
        <v>2230</v>
      </c>
      <c r="K300" s="82" t="s">
        <v>2230</v>
      </c>
      <c r="L300" s="82" t="s">
        <v>2230</v>
      </c>
      <c r="M300" s="82"/>
      <c r="N300" s="83"/>
      <c r="O300" s="73" t="s">
        <v>1743</v>
      </c>
      <c r="P300" s="73" t="s">
        <v>2074</v>
      </c>
    </row>
    <row r="301" spans="1:16" ht="15.75" x14ac:dyDescent="0.25">
      <c r="A301" s="74" t="s">
        <v>2659</v>
      </c>
      <c r="B301" s="75"/>
      <c r="C301" s="68"/>
      <c r="D301" s="68"/>
      <c r="E301" s="64"/>
      <c r="F301" s="76"/>
      <c r="G301" s="74" t="s">
        <v>2659</v>
      </c>
      <c r="H301" s="76"/>
      <c r="I301" s="77"/>
      <c r="J301" s="77"/>
      <c r="K301" s="77"/>
      <c r="L301" s="77"/>
      <c r="M301" s="77"/>
      <c r="N301" s="72"/>
      <c r="O301" s="73" t="s">
        <v>1743</v>
      </c>
      <c r="P301" s="73" t="s">
        <v>2659</v>
      </c>
    </row>
    <row r="302" spans="1:16" ht="15.75" x14ac:dyDescent="0.25">
      <c r="A302" s="78" t="s">
        <v>2660</v>
      </c>
      <c r="B302" s="79"/>
      <c r="C302" s="80">
        <v>245</v>
      </c>
      <c r="D302" s="80" t="s">
        <v>2661</v>
      </c>
      <c r="E302" s="64"/>
      <c r="F302" s="81">
        <v>245</v>
      </c>
      <c r="G302" s="78" t="s">
        <v>2660</v>
      </c>
      <c r="H302" s="81">
        <v>245</v>
      </c>
      <c r="I302" s="79" t="s">
        <v>252</v>
      </c>
      <c r="J302" s="82" t="s">
        <v>2230</v>
      </c>
      <c r="K302" s="82" t="s">
        <v>2230</v>
      </c>
      <c r="L302" s="82" t="s">
        <v>2230</v>
      </c>
      <c r="M302" s="82" t="s">
        <v>2230</v>
      </c>
      <c r="N302" s="83"/>
      <c r="O302" s="73" t="s">
        <v>1743</v>
      </c>
      <c r="P302" s="73" t="s">
        <v>2659</v>
      </c>
    </row>
    <row r="303" spans="1:16" ht="15.75" x14ac:dyDescent="0.25">
      <c r="A303" s="78" t="s">
        <v>2662</v>
      </c>
      <c r="B303" s="79"/>
      <c r="C303" s="80">
        <v>246</v>
      </c>
      <c r="D303" s="80" t="s">
        <v>2663</v>
      </c>
      <c r="E303" s="64"/>
      <c r="F303" s="81">
        <v>246</v>
      </c>
      <c r="G303" s="78" t="s">
        <v>2662</v>
      </c>
      <c r="H303" s="81">
        <v>246</v>
      </c>
      <c r="I303" s="79" t="s">
        <v>2277</v>
      </c>
      <c r="J303" s="82" t="s">
        <v>2230</v>
      </c>
      <c r="K303" s="82" t="s">
        <v>2230</v>
      </c>
      <c r="L303" s="82" t="s">
        <v>2230</v>
      </c>
      <c r="M303" s="82"/>
      <c r="N303" s="83"/>
      <c r="O303" s="73" t="s">
        <v>1743</v>
      </c>
      <c r="P303" s="73" t="s">
        <v>2659</v>
      </c>
    </row>
    <row r="304" spans="1:16" ht="63.75" x14ac:dyDescent="0.25">
      <c r="A304" s="78" t="s">
        <v>2664</v>
      </c>
      <c r="B304" s="79" t="s">
        <v>2665</v>
      </c>
      <c r="C304" s="80"/>
      <c r="D304" s="80"/>
      <c r="E304" s="64"/>
      <c r="F304" s="81">
        <v>247</v>
      </c>
      <c r="G304" s="78" t="s">
        <v>2664</v>
      </c>
      <c r="H304" s="81">
        <v>247</v>
      </c>
      <c r="I304" s="79" t="s">
        <v>85</v>
      </c>
      <c r="J304" s="82" t="s">
        <v>2230</v>
      </c>
      <c r="K304" s="82"/>
      <c r="L304" s="79"/>
      <c r="M304" s="79"/>
      <c r="N304" s="83" t="s">
        <v>2665</v>
      </c>
      <c r="O304" s="73" t="s">
        <v>1743</v>
      </c>
      <c r="P304" s="73" t="s">
        <v>2659</v>
      </c>
    </row>
    <row r="305" spans="1:16" ht="15.75" x14ac:dyDescent="0.25">
      <c r="A305" s="78" t="s">
        <v>2666</v>
      </c>
      <c r="B305" s="79"/>
      <c r="C305" s="80">
        <v>247</v>
      </c>
      <c r="D305" s="80" t="s">
        <v>2667</v>
      </c>
      <c r="E305" s="64"/>
      <c r="F305" s="81">
        <v>248</v>
      </c>
      <c r="G305" s="78" t="s">
        <v>2666</v>
      </c>
      <c r="H305" s="81">
        <v>248</v>
      </c>
      <c r="I305" s="79" t="s">
        <v>2668</v>
      </c>
      <c r="J305" s="82" t="s">
        <v>2230</v>
      </c>
      <c r="K305" s="82" t="s">
        <v>2230</v>
      </c>
      <c r="L305" s="82" t="s">
        <v>2230</v>
      </c>
      <c r="M305" s="82" t="s">
        <v>2230</v>
      </c>
      <c r="N305" s="83"/>
      <c r="O305" s="73" t="s">
        <v>1743</v>
      </c>
      <c r="P305" s="73" t="s">
        <v>2659</v>
      </c>
    </row>
    <row r="306" spans="1:16" ht="15.75" x14ac:dyDescent="0.25">
      <c r="A306" s="74" t="s">
        <v>2669</v>
      </c>
      <c r="B306" s="75"/>
      <c r="C306" s="68"/>
      <c r="D306" s="68"/>
      <c r="E306" s="64"/>
      <c r="F306" s="76"/>
      <c r="G306" s="74" t="s">
        <v>2669</v>
      </c>
      <c r="H306" s="76"/>
      <c r="I306" s="77"/>
      <c r="J306" s="77"/>
      <c r="K306" s="77"/>
      <c r="L306" s="77"/>
      <c r="M306" s="77"/>
      <c r="N306" s="72"/>
      <c r="O306" s="73" t="s">
        <v>1743</v>
      </c>
      <c r="P306" s="73" t="s">
        <v>2669</v>
      </c>
    </row>
    <row r="307" spans="1:16" ht="15.75" x14ac:dyDescent="0.25">
      <c r="A307" s="78" t="s">
        <v>2670</v>
      </c>
      <c r="B307" s="79"/>
      <c r="C307" s="80">
        <v>248</v>
      </c>
      <c r="D307" s="80" t="s">
        <v>2671</v>
      </c>
      <c r="E307" s="64"/>
      <c r="F307" s="81">
        <v>249</v>
      </c>
      <c r="G307" s="78" t="s">
        <v>2670</v>
      </c>
      <c r="H307" s="81">
        <v>249</v>
      </c>
      <c r="I307" s="79" t="s">
        <v>180</v>
      </c>
      <c r="J307" s="82" t="s">
        <v>2230</v>
      </c>
      <c r="K307" s="82" t="s">
        <v>2230</v>
      </c>
      <c r="L307" s="82" t="s">
        <v>2230</v>
      </c>
      <c r="M307" s="82" t="s">
        <v>2230</v>
      </c>
      <c r="N307" s="83"/>
      <c r="O307" s="73" t="s">
        <v>1743</v>
      </c>
      <c r="P307" s="73" t="s">
        <v>2669</v>
      </c>
    </row>
    <row r="308" spans="1:16" ht="15.75" x14ac:dyDescent="0.25">
      <c r="A308" s="78" t="s">
        <v>2672</v>
      </c>
      <c r="B308" s="79"/>
      <c r="C308" s="80">
        <v>249</v>
      </c>
      <c r="D308" s="80" t="s">
        <v>2673</v>
      </c>
      <c r="E308" s="64"/>
      <c r="F308" s="81">
        <v>250</v>
      </c>
      <c r="G308" s="78" t="s">
        <v>2672</v>
      </c>
      <c r="H308" s="81">
        <v>250</v>
      </c>
      <c r="I308" s="79" t="s">
        <v>85</v>
      </c>
      <c r="J308" s="82" t="s">
        <v>2230</v>
      </c>
      <c r="K308" s="82" t="s">
        <v>2230</v>
      </c>
      <c r="L308" s="82"/>
      <c r="M308" s="82"/>
      <c r="N308" s="83"/>
      <c r="O308" s="73" t="s">
        <v>1743</v>
      </c>
      <c r="P308" s="73" t="s">
        <v>2669</v>
      </c>
    </row>
    <row r="309" spans="1:16" ht="15.75" x14ac:dyDescent="0.25">
      <c r="A309" s="78" t="s">
        <v>2674</v>
      </c>
      <c r="B309" s="79"/>
      <c r="C309" s="80">
        <v>250</v>
      </c>
      <c r="D309" s="80" t="s">
        <v>2675</v>
      </c>
      <c r="E309" s="64"/>
      <c r="F309" s="81">
        <v>251</v>
      </c>
      <c r="G309" s="78" t="s">
        <v>2674</v>
      </c>
      <c r="H309" s="81">
        <v>251</v>
      </c>
      <c r="I309" s="79" t="s">
        <v>85</v>
      </c>
      <c r="J309" s="82" t="s">
        <v>2230</v>
      </c>
      <c r="K309" s="82" t="s">
        <v>2230</v>
      </c>
      <c r="L309" s="82"/>
      <c r="M309" s="82"/>
      <c r="N309" s="83"/>
      <c r="O309" s="73" t="s">
        <v>1743</v>
      </c>
      <c r="P309" s="73" t="s">
        <v>2669</v>
      </c>
    </row>
    <row r="310" spans="1:16" ht="15.75" x14ac:dyDescent="0.25">
      <c r="A310" s="78" t="s">
        <v>2676</v>
      </c>
      <c r="B310" s="79"/>
      <c r="C310" s="80">
        <v>251</v>
      </c>
      <c r="D310" s="80" t="s">
        <v>2677</v>
      </c>
      <c r="E310" s="64"/>
      <c r="F310" s="81">
        <v>252</v>
      </c>
      <c r="G310" s="78" t="s">
        <v>2676</v>
      </c>
      <c r="H310" s="81">
        <v>252</v>
      </c>
      <c r="I310" s="79" t="s">
        <v>2678</v>
      </c>
      <c r="J310" s="82" t="s">
        <v>2230</v>
      </c>
      <c r="K310" s="82" t="s">
        <v>2230</v>
      </c>
      <c r="L310" s="82"/>
      <c r="M310" s="82"/>
      <c r="N310" s="83"/>
      <c r="O310" s="73" t="s">
        <v>1743</v>
      </c>
      <c r="P310" s="73" t="s">
        <v>2669</v>
      </c>
    </row>
    <row r="311" spans="1:16" ht="15.75" x14ac:dyDescent="0.25">
      <c r="A311" s="78" t="s">
        <v>2679</v>
      </c>
      <c r="B311" s="79"/>
      <c r="C311" s="80">
        <v>253</v>
      </c>
      <c r="D311" s="80" t="s">
        <v>2680</v>
      </c>
      <c r="E311" s="64"/>
      <c r="F311" s="81">
        <v>253</v>
      </c>
      <c r="G311" s="78" t="s">
        <v>2679</v>
      </c>
      <c r="H311" s="81">
        <v>253</v>
      </c>
      <c r="I311" s="79" t="s">
        <v>2681</v>
      </c>
      <c r="J311" s="82" t="s">
        <v>2230</v>
      </c>
      <c r="K311" s="82" t="s">
        <v>2230</v>
      </c>
      <c r="L311" s="82"/>
      <c r="M311" s="82"/>
      <c r="N311" s="83"/>
      <c r="O311" s="73" t="s">
        <v>1743</v>
      </c>
      <c r="P311" s="73" t="s">
        <v>2669</v>
      </c>
    </row>
    <row r="312" spans="1:16" ht="15.75" x14ac:dyDescent="0.25">
      <c r="A312" s="78" t="s">
        <v>2682</v>
      </c>
      <c r="B312" s="79"/>
      <c r="C312" s="80">
        <v>254</v>
      </c>
      <c r="D312" s="80" t="s">
        <v>2683</v>
      </c>
      <c r="E312" s="64"/>
      <c r="F312" s="81">
        <v>254</v>
      </c>
      <c r="G312" s="78" t="s">
        <v>2682</v>
      </c>
      <c r="H312" s="81">
        <v>254</v>
      </c>
      <c r="I312" s="79" t="s">
        <v>252</v>
      </c>
      <c r="J312" s="82" t="s">
        <v>2230</v>
      </c>
      <c r="K312" s="82" t="s">
        <v>2230</v>
      </c>
      <c r="L312" s="82" t="s">
        <v>2230</v>
      </c>
      <c r="M312" s="82" t="s">
        <v>2230</v>
      </c>
      <c r="N312" s="83"/>
      <c r="O312" s="73" t="s">
        <v>1743</v>
      </c>
      <c r="P312" s="73" t="s">
        <v>2669</v>
      </c>
    </row>
    <row r="313" spans="1:16" ht="15.75" x14ac:dyDescent="0.25">
      <c r="A313" s="84" t="s">
        <v>2684</v>
      </c>
      <c r="B313" s="79"/>
      <c r="C313" s="80">
        <v>256</v>
      </c>
      <c r="D313" s="80" t="s">
        <v>2685</v>
      </c>
      <c r="E313" s="64"/>
      <c r="F313" s="85">
        <v>255</v>
      </c>
      <c r="G313" s="84" t="s">
        <v>2684</v>
      </c>
      <c r="H313" s="85">
        <v>255</v>
      </c>
      <c r="I313" s="79" t="s">
        <v>614</v>
      </c>
      <c r="J313" s="82" t="s">
        <v>2230</v>
      </c>
      <c r="K313" s="82" t="s">
        <v>2230</v>
      </c>
      <c r="L313" s="82" t="s">
        <v>2230</v>
      </c>
      <c r="M313" s="82" t="s">
        <v>2230</v>
      </c>
      <c r="N313" s="83"/>
      <c r="O313" s="73" t="s">
        <v>1743</v>
      </c>
      <c r="P313" s="73" t="s">
        <v>2669</v>
      </c>
    </row>
    <row r="314" spans="1:16" ht="15.75" x14ac:dyDescent="0.25">
      <c r="A314" s="84"/>
      <c r="B314" s="79"/>
      <c r="C314" s="80">
        <v>256</v>
      </c>
      <c r="D314" s="80" t="s">
        <v>2685</v>
      </c>
      <c r="E314" s="86"/>
      <c r="F314" s="85">
        <v>255</v>
      </c>
      <c r="G314" s="84" t="s">
        <v>2684</v>
      </c>
      <c r="H314" s="85">
        <v>255</v>
      </c>
      <c r="I314" s="79" t="s">
        <v>2607</v>
      </c>
      <c r="J314" s="82" t="s">
        <v>2230</v>
      </c>
      <c r="K314" s="82" t="s">
        <v>2230</v>
      </c>
      <c r="L314" s="82" t="s">
        <v>2230</v>
      </c>
      <c r="M314" s="82"/>
      <c r="N314" s="83"/>
      <c r="O314" s="73" t="s">
        <v>1743</v>
      </c>
      <c r="P314" s="73" t="s">
        <v>2669</v>
      </c>
    </row>
    <row r="315" spans="1:16" ht="15.75" x14ac:dyDescent="0.25">
      <c r="A315" s="78" t="s">
        <v>2686</v>
      </c>
      <c r="B315" s="79"/>
      <c r="C315" s="80">
        <v>257</v>
      </c>
      <c r="D315" s="80" t="s">
        <v>2687</v>
      </c>
      <c r="E315" s="64"/>
      <c r="F315" s="81">
        <v>256</v>
      </c>
      <c r="G315" s="78" t="s">
        <v>2686</v>
      </c>
      <c r="H315" s="81">
        <v>256</v>
      </c>
      <c r="I315" s="79" t="s">
        <v>85</v>
      </c>
      <c r="J315" s="82" t="s">
        <v>2230</v>
      </c>
      <c r="K315" s="82" t="s">
        <v>2230</v>
      </c>
      <c r="L315" s="82"/>
      <c r="M315" s="82"/>
      <c r="N315" s="83"/>
      <c r="O315" s="73" t="s">
        <v>1743</v>
      </c>
      <c r="P315" s="73" t="s">
        <v>2669</v>
      </c>
    </row>
    <row r="316" spans="1:16" ht="51" x14ac:dyDescent="0.25">
      <c r="A316" s="78" t="s">
        <v>2688</v>
      </c>
      <c r="B316" s="79" t="s">
        <v>2552</v>
      </c>
      <c r="C316" s="80">
        <v>258</v>
      </c>
      <c r="D316" s="80" t="s">
        <v>2689</v>
      </c>
      <c r="E316" s="64"/>
      <c r="F316" s="81">
        <v>257</v>
      </c>
      <c r="G316" s="78" t="s">
        <v>2688</v>
      </c>
      <c r="H316" s="81">
        <v>257</v>
      </c>
      <c r="I316" s="79" t="s">
        <v>85</v>
      </c>
      <c r="J316" s="82" t="s">
        <v>2230</v>
      </c>
      <c r="K316" s="82" t="s">
        <v>2230</v>
      </c>
      <c r="L316" s="82"/>
      <c r="M316" s="82"/>
      <c r="N316" s="83" t="s">
        <v>2552</v>
      </c>
      <c r="O316" s="73" t="s">
        <v>1743</v>
      </c>
      <c r="P316" s="73" t="s">
        <v>2669</v>
      </c>
    </row>
    <row r="317" spans="1:16" ht="15.75" x14ac:dyDescent="0.25">
      <c r="A317" s="74" t="s">
        <v>2690</v>
      </c>
      <c r="B317" s="75"/>
      <c r="C317" s="68"/>
      <c r="D317" s="68"/>
      <c r="E317" s="64"/>
      <c r="F317" s="76"/>
      <c r="G317" s="74" t="s">
        <v>2690</v>
      </c>
      <c r="H317" s="76"/>
      <c r="I317" s="77"/>
      <c r="J317" s="77"/>
      <c r="K317" s="77"/>
      <c r="L317" s="77"/>
      <c r="M317" s="77"/>
      <c r="N317" s="72"/>
      <c r="O317" s="73" t="s">
        <v>1743</v>
      </c>
      <c r="P317" s="73" t="s">
        <v>2690</v>
      </c>
    </row>
    <row r="318" spans="1:16" ht="15.75" x14ac:dyDescent="0.25">
      <c r="A318" s="74" t="s">
        <v>2691</v>
      </c>
      <c r="B318" s="75"/>
      <c r="C318" s="68"/>
      <c r="D318" s="68"/>
      <c r="E318" s="64"/>
      <c r="F318" s="76"/>
      <c r="G318" s="74" t="s">
        <v>2691</v>
      </c>
      <c r="H318" s="76"/>
      <c r="I318" s="77"/>
      <c r="J318" s="77"/>
      <c r="K318" s="77"/>
      <c r="L318" s="77"/>
      <c r="M318" s="77"/>
      <c r="N318" s="72"/>
      <c r="O318" s="73" t="s">
        <v>1743</v>
      </c>
      <c r="P318" s="73" t="s">
        <v>2691</v>
      </c>
    </row>
    <row r="319" spans="1:16" ht="51" x14ac:dyDescent="0.25">
      <c r="A319" s="78" t="s">
        <v>2692</v>
      </c>
      <c r="B319" s="79" t="s">
        <v>2693</v>
      </c>
      <c r="C319" s="80">
        <v>259</v>
      </c>
      <c r="D319" s="80" t="s">
        <v>2694</v>
      </c>
      <c r="E319" s="64"/>
      <c r="F319" s="81">
        <v>258</v>
      </c>
      <c r="G319" s="78" t="s">
        <v>2692</v>
      </c>
      <c r="H319" s="81">
        <v>258</v>
      </c>
      <c r="I319" s="79" t="s">
        <v>252</v>
      </c>
      <c r="J319" s="82" t="s">
        <v>2230</v>
      </c>
      <c r="K319" s="82" t="s">
        <v>2230</v>
      </c>
      <c r="L319" s="82" t="s">
        <v>2230</v>
      </c>
      <c r="M319" s="82"/>
      <c r="N319" s="83" t="s">
        <v>2693</v>
      </c>
      <c r="O319" s="73" t="s">
        <v>1743</v>
      </c>
      <c r="P319" s="73" t="s">
        <v>2691</v>
      </c>
    </row>
    <row r="320" spans="1:16" ht="63.75" x14ac:dyDescent="0.25">
      <c r="A320" s="78" t="s">
        <v>2695</v>
      </c>
      <c r="B320" s="79" t="s">
        <v>2696</v>
      </c>
      <c r="C320" s="80"/>
      <c r="D320" s="80"/>
      <c r="E320" s="64"/>
      <c r="F320" s="81">
        <v>259</v>
      </c>
      <c r="G320" s="78" t="s">
        <v>2697</v>
      </c>
      <c r="H320" s="81">
        <v>259</v>
      </c>
      <c r="I320" s="79" t="s">
        <v>252</v>
      </c>
      <c r="J320" s="82" t="s">
        <v>2230</v>
      </c>
      <c r="K320" s="82" t="s">
        <v>2230</v>
      </c>
      <c r="L320" s="82" t="s">
        <v>2230</v>
      </c>
      <c r="M320" s="82"/>
      <c r="N320" s="83" t="s">
        <v>2696</v>
      </c>
      <c r="O320" s="73" t="s">
        <v>1743</v>
      </c>
      <c r="P320" s="73" t="s">
        <v>2691</v>
      </c>
    </row>
    <row r="321" spans="1:16" ht="51" x14ac:dyDescent="0.25">
      <c r="A321" s="78" t="s">
        <v>2698</v>
      </c>
      <c r="B321" s="79" t="s">
        <v>2693</v>
      </c>
      <c r="C321" s="80">
        <v>263</v>
      </c>
      <c r="D321" s="80" t="s">
        <v>2699</v>
      </c>
      <c r="E321" s="64"/>
      <c r="F321" s="81">
        <v>260</v>
      </c>
      <c r="G321" s="78" t="s">
        <v>2698</v>
      </c>
      <c r="H321" s="81">
        <v>260</v>
      </c>
      <c r="I321" s="79" t="s">
        <v>252</v>
      </c>
      <c r="J321" s="82" t="s">
        <v>2230</v>
      </c>
      <c r="K321" s="82" t="s">
        <v>2230</v>
      </c>
      <c r="L321" s="82" t="s">
        <v>2230</v>
      </c>
      <c r="M321" s="82"/>
      <c r="N321" s="83" t="s">
        <v>2693</v>
      </c>
      <c r="O321" s="73" t="s">
        <v>1743</v>
      </c>
      <c r="P321" s="73" t="s">
        <v>2691</v>
      </c>
    </row>
    <row r="322" spans="1:16" ht="51" x14ac:dyDescent="0.25">
      <c r="A322" s="78" t="s">
        <v>2700</v>
      </c>
      <c r="B322" s="79" t="s">
        <v>2693</v>
      </c>
      <c r="C322" s="80">
        <v>268</v>
      </c>
      <c r="D322" s="80" t="s">
        <v>2701</v>
      </c>
      <c r="E322" s="64"/>
      <c r="F322" s="81">
        <v>261</v>
      </c>
      <c r="G322" s="78" t="s">
        <v>2700</v>
      </c>
      <c r="H322" s="81">
        <v>261</v>
      </c>
      <c r="I322" s="79" t="s">
        <v>252</v>
      </c>
      <c r="J322" s="82" t="s">
        <v>2230</v>
      </c>
      <c r="K322" s="82" t="s">
        <v>2230</v>
      </c>
      <c r="L322" s="82" t="s">
        <v>2230</v>
      </c>
      <c r="M322" s="82"/>
      <c r="N322" s="83" t="s">
        <v>2693</v>
      </c>
      <c r="O322" s="73" t="s">
        <v>1743</v>
      </c>
      <c r="P322" s="73" t="s">
        <v>2691</v>
      </c>
    </row>
    <row r="323" spans="1:16" ht="51" x14ac:dyDescent="0.25">
      <c r="A323" s="78" t="s">
        <v>2702</v>
      </c>
      <c r="B323" s="79" t="s">
        <v>2693</v>
      </c>
      <c r="C323" s="80">
        <v>270</v>
      </c>
      <c r="D323" s="80" t="s">
        <v>2703</v>
      </c>
      <c r="E323" s="64"/>
      <c r="F323" s="81">
        <v>262</v>
      </c>
      <c r="G323" s="78" t="s">
        <v>2702</v>
      </c>
      <c r="H323" s="81">
        <v>262</v>
      </c>
      <c r="I323" s="79" t="s">
        <v>252</v>
      </c>
      <c r="J323" s="82" t="s">
        <v>2230</v>
      </c>
      <c r="K323" s="82" t="s">
        <v>2230</v>
      </c>
      <c r="L323" s="82" t="s">
        <v>2230</v>
      </c>
      <c r="M323" s="82"/>
      <c r="N323" s="83" t="s">
        <v>2693</v>
      </c>
      <c r="O323" s="73" t="s">
        <v>1743</v>
      </c>
      <c r="P323" s="73" t="s">
        <v>2691</v>
      </c>
    </row>
    <row r="324" spans="1:16" ht="63.75" x14ac:dyDescent="0.25">
      <c r="A324" s="78" t="s">
        <v>2704</v>
      </c>
      <c r="B324" s="79" t="s">
        <v>2705</v>
      </c>
      <c r="C324" s="80"/>
      <c r="D324" s="80"/>
      <c r="E324" s="64"/>
      <c r="F324" s="81">
        <v>263</v>
      </c>
      <c r="G324" s="78" t="s">
        <v>2704</v>
      </c>
      <c r="H324" s="81">
        <v>263</v>
      </c>
      <c r="I324" s="79" t="s">
        <v>252</v>
      </c>
      <c r="J324" s="82" t="s">
        <v>2230</v>
      </c>
      <c r="K324" s="82" t="s">
        <v>2230</v>
      </c>
      <c r="L324" s="82" t="s">
        <v>2230</v>
      </c>
      <c r="M324" s="82"/>
      <c r="N324" s="83" t="s">
        <v>2705</v>
      </c>
      <c r="O324" s="73" t="s">
        <v>1743</v>
      </c>
      <c r="P324" s="73" t="s">
        <v>2691</v>
      </c>
    </row>
    <row r="325" spans="1:16" ht="51" x14ac:dyDescent="0.25">
      <c r="A325" s="78" t="s">
        <v>2706</v>
      </c>
      <c r="B325" s="79" t="s">
        <v>2693</v>
      </c>
      <c r="C325" s="80">
        <v>274</v>
      </c>
      <c r="D325" s="80" t="s">
        <v>2707</v>
      </c>
      <c r="E325" s="64"/>
      <c r="F325" s="81">
        <v>264</v>
      </c>
      <c r="G325" s="78" t="s">
        <v>2706</v>
      </c>
      <c r="H325" s="81">
        <v>264</v>
      </c>
      <c r="I325" s="79" t="s">
        <v>252</v>
      </c>
      <c r="J325" s="82" t="s">
        <v>2230</v>
      </c>
      <c r="K325" s="82" t="s">
        <v>2230</v>
      </c>
      <c r="L325" s="82" t="s">
        <v>2230</v>
      </c>
      <c r="M325" s="82"/>
      <c r="N325" s="83" t="s">
        <v>2693</v>
      </c>
      <c r="O325" s="73" t="s">
        <v>1743</v>
      </c>
      <c r="P325" s="73" t="s">
        <v>2691</v>
      </c>
    </row>
    <row r="326" spans="1:16" ht="51" x14ac:dyDescent="0.25">
      <c r="A326" s="78" t="s">
        <v>2708</v>
      </c>
      <c r="B326" s="79" t="s">
        <v>2693</v>
      </c>
      <c r="C326" s="80">
        <v>277</v>
      </c>
      <c r="D326" s="80" t="s">
        <v>2709</v>
      </c>
      <c r="E326" s="64"/>
      <c r="F326" s="81">
        <v>265</v>
      </c>
      <c r="G326" s="78" t="s">
        <v>2708</v>
      </c>
      <c r="H326" s="81">
        <v>265</v>
      </c>
      <c r="I326" s="79" t="s">
        <v>252</v>
      </c>
      <c r="J326" s="82" t="s">
        <v>2230</v>
      </c>
      <c r="K326" s="82" t="s">
        <v>2230</v>
      </c>
      <c r="L326" s="82" t="s">
        <v>2230</v>
      </c>
      <c r="M326" s="82"/>
      <c r="N326" s="83" t="s">
        <v>2693</v>
      </c>
      <c r="O326" s="73" t="s">
        <v>1743</v>
      </c>
      <c r="P326" s="73" t="s">
        <v>2691</v>
      </c>
    </row>
    <row r="327" spans="1:16" ht="51" x14ac:dyDescent="0.25">
      <c r="A327" s="78" t="s">
        <v>2710</v>
      </c>
      <c r="B327" s="79" t="s">
        <v>2693</v>
      </c>
      <c r="C327" s="80">
        <v>280</v>
      </c>
      <c r="D327" s="80" t="s">
        <v>2711</v>
      </c>
      <c r="E327" s="64"/>
      <c r="F327" s="81">
        <v>266</v>
      </c>
      <c r="G327" s="78" t="s">
        <v>2710</v>
      </c>
      <c r="H327" s="81">
        <v>266</v>
      </c>
      <c r="I327" s="79" t="s">
        <v>252</v>
      </c>
      <c r="J327" s="82" t="s">
        <v>2230</v>
      </c>
      <c r="K327" s="82" t="s">
        <v>2230</v>
      </c>
      <c r="L327" s="82" t="s">
        <v>2230</v>
      </c>
      <c r="M327" s="82"/>
      <c r="N327" s="83" t="s">
        <v>2693</v>
      </c>
      <c r="O327" s="73" t="s">
        <v>1743</v>
      </c>
      <c r="P327" s="73" t="s">
        <v>2691</v>
      </c>
    </row>
    <row r="328" spans="1:16" ht="51" x14ac:dyDescent="0.25">
      <c r="A328" s="78" t="s">
        <v>2712</v>
      </c>
      <c r="B328" s="79" t="s">
        <v>2693</v>
      </c>
      <c r="C328" s="80">
        <v>278</v>
      </c>
      <c r="D328" s="80" t="s">
        <v>2713</v>
      </c>
      <c r="E328" s="64"/>
      <c r="F328" s="81">
        <v>267</v>
      </c>
      <c r="G328" s="78" t="s">
        <v>2712</v>
      </c>
      <c r="H328" s="81">
        <v>267</v>
      </c>
      <c r="I328" s="79" t="s">
        <v>252</v>
      </c>
      <c r="J328" s="82" t="s">
        <v>2230</v>
      </c>
      <c r="K328" s="82" t="s">
        <v>2230</v>
      </c>
      <c r="L328" s="82" t="s">
        <v>2230</v>
      </c>
      <c r="M328" s="82"/>
      <c r="N328" s="83" t="s">
        <v>2693</v>
      </c>
      <c r="O328" s="73" t="s">
        <v>1743</v>
      </c>
      <c r="P328" s="73" t="s">
        <v>2691</v>
      </c>
    </row>
    <row r="329" spans="1:16" ht="51" x14ac:dyDescent="0.25">
      <c r="A329" s="78" t="s">
        <v>2714</v>
      </c>
      <c r="B329" s="79" t="s">
        <v>2693</v>
      </c>
      <c r="C329" s="80"/>
      <c r="D329" s="80"/>
      <c r="E329" s="64"/>
      <c r="F329" s="81">
        <v>268</v>
      </c>
      <c r="G329" s="78" t="s">
        <v>2714</v>
      </c>
      <c r="H329" s="81">
        <v>268</v>
      </c>
      <c r="I329" s="79" t="s">
        <v>252</v>
      </c>
      <c r="J329" s="82" t="s">
        <v>2230</v>
      </c>
      <c r="K329" s="82" t="s">
        <v>2230</v>
      </c>
      <c r="L329" s="82" t="s">
        <v>2230</v>
      </c>
      <c r="M329" s="82"/>
      <c r="N329" s="83" t="s">
        <v>2693</v>
      </c>
      <c r="O329" s="73" t="s">
        <v>1743</v>
      </c>
      <c r="P329" s="73" t="s">
        <v>2691</v>
      </c>
    </row>
    <row r="330" spans="1:16" ht="51" x14ac:dyDescent="0.25">
      <c r="A330" s="87" t="s">
        <v>2715</v>
      </c>
      <c r="B330" s="79" t="s">
        <v>2716</v>
      </c>
      <c r="C330" s="80">
        <v>269</v>
      </c>
      <c r="D330" s="80" t="s">
        <v>2717</v>
      </c>
      <c r="E330" s="64"/>
      <c r="F330" s="81">
        <v>269</v>
      </c>
      <c r="G330" s="87" t="s">
        <v>2715</v>
      </c>
      <c r="H330" s="81">
        <v>269</v>
      </c>
      <c r="I330" s="88" t="s">
        <v>252</v>
      </c>
      <c r="J330" s="89" t="s">
        <v>2230</v>
      </c>
      <c r="K330" s="89" t="s">
        <v>2230</v>
      </c>
      <c r="L330" s="89" t="s">
        <v>2230</v>
      </c>
      <c r="M330" s="89"/>
      <c r="N330" s="83" t="s">
        <v>2716</v>
      </c>
      <c r="O330" s="73" t="s">
        <v>1743</v>
      </c>
      <c r="P330" s="73" t="s">
        <v>2691</v>
      </c>
    </row>
    <row r="331" spans="1:16" ht="51" x14ac:dyDescent="0.25">
      <c r="A331" s="78" t="s">
        <v>2718</v>
      </c>
      <c r="B331" s="79" t="s">
        <v>2693</v>
      </c>
      <c r="C331" s="80"/>
      <c r="D331" s="80"/>
      <c r="E331" s="64"/>
      <c r="F331" s="81">
        <v>270</v>
      </c>
      <c r="G331" s="78" t="s">
        <v>2718</v>
      </c>
      <c r="H331" s="81">
        <v>270</v>
      </c>
      <c r="I331" s="79" t="s">
        <v>252</v>
      </c>
      <c r="J331" s="82" t="s">
        <v>2230</v>
      </c>
      <c r="K331" s="82" t="s">
        <v>2230</v>
      </c>
      <c r="L331" s="82" t="s">
        <v>2230</v>
      </c>
      <c r="M331" s="82"/>
      <c r="N331" s="83" t="s">
        <v>2693</v>
      </c>
      <c r="O331" s="73" t="s">
        <v>1743</v>
      </c>
      <c r="P331" s="73" t="s">
        <v>2691</v>
      </c>
    </row>
    <row r="332" spans="1:16" ht="51" x14ac:dyDescent="0.25">
      <c r="A332" s="78" t="s">
        <v>2719</v>
      </c>
      <c r="B332" s="79" t="s">
        <v>2693</v>
      </c>
      <c r="C332" s="80"/>
      <c r="D332" s="80"/>
      <c r="E332" s="64"/>
      <c r="F332" s="81">
        <v>271</v>
      </c>
      <c r="G332" s="78" t="s">
        <v>2719</v>
      </c>
      <c r="H332" s="81">
        <v>271</v>
      </c>
      <c r="I332" s="79" t="s">
        <v>252</v>
      </c>
      <c r="J332" s="82" t="s">
        <v>2230</v>
      </c>
      <c r="K332" s="82" t="s">
        <v>2230</v>
      </c>
      <c r="L332" s="82" t="s">
        <v>2230</v>
      </c>
      <c r="M332" s="82"/>
      <c r="N332" s="83" t="s">
        <v>2693</v>
      </c>
      <c r="O332" s="73" t="s">
        <v>1743</v>
      </c>
      <c r="P332" s="73" t="s">
        <v>2691</v>
      </c>
    </row>
    <row r="333" spans="1:16" ht="15.75" x14ac:dyDescent="0.25">
      <c r="A333" s="74" t="s">
        <v>2720</v>
      </c>
      <c r="B333" s="75"/>
      <c r="C333" s="68"/>
      <c r="D333" s="68"/>
      <c r="E333" s="64"/>
      <c r="F333" s="76"/>
      <c r="G333" s="74" t="s">
        <v>2720</v>
      </c>
      <c r="H333" s="76"/>
      <c r="I333" s="77"/>
      <c r="J333" s="77"/>
      <c r="K333" s="77"/>
      <c r="L333" s="77"/>
      <c r="M333" s="77"/>
      <c r="N333" s="72"/>
      <c r="O333" s="73" t="s">
        <v>1743</v>
      </c>
      <c r="P333" s="73" t="s">
        <v>2720</v>
      </c>
    </row>
    <row r="334" spans="1:16" ht="15.75" x14ac:dyDescent="0.25">
      <c r="A334" s="78" t="s">
        <v>2721</v>
      </c>
      <c r="B334" s="79" t="s">
        <v>2722</v>
      </c>
      <c r="C334" s="80"/>
      <c r="D334" s="80"/>
      <c r="E334" s="64"/>
      <c r="F334" s="81">
        <v>272</v>
      </c>
      <c r="G334" s="78" t="s">
        <v>2721</v>
      </c>
      <c r="H334" s="81">
        <v>272</v>
      </c>
      <c r="I334" s="79" t="s">
        <v>252</v>
      </c>
      <c r="J334" s="82" t="s">
        <v>2230</v>
      </c>
      <c r="K334" s="82" t="s">
        <v>2230</v>
      </c>
      <c r="L334" s="79"/>
      <c r="M334" s="79"/>
      <c r="N334" s="83" t="s">
        <v>2722</v>
      </c>
      <c r="O334" s="73" t="s">
        <v>1743</v>
      </c>
      <c r="P334" s="73" t="s">
        <v>2720</v>
      </c>
    </row>
    <row r="335" spans="1:16" ht="15.75" x14ac:dyDescent="0.25">
      <c r="A335" s="78" t="s">
        <v>2723</v>
      </c>
      <c r="B335" s="79" t="s">
        <v>2366</v>
      </c>
      <c r="C335" s="80"/>
      <c r="D335" s="80"/>
      <c r="E335" s="64"/>
      <c r="F335" s="81">
        <v>273</v>
      </c>
      <c r="G335" s="78" t="s">
        <v>2724</v>
      </c>
      <c r="H335" s="81">
        <v>273</v>
      </c>
      <c r="I335" s="79" t="s">
        <v>252</v>
      </c>
      <c r="J335" s="82" t="s">
        <v>2230</v>
      </c>
      <c r="K335" s="82" t="s">
        <v>2230</v>
      </c>
      <c r="L335" s="79"/>
      <c r="M335" s="79"/>
      <c r="N335" s="83" t="s">
        <v>2366</v>
      </c>
      <c r="O335" s="73" t="s">
        <v>1743</v>
      </c>
      <c r="P335" s="73" t="s">
        <v>2720</v>
      </c>
    </row>
    <row r="336" spans="1:16" ht="15.75" x14ac:dyDescent="0.25">
      <c r="A336" s="78" t="s">
        <v>2725</v>
      </c>
      <c r="B336" s="79" t="s">
        <v>2366</v>
      </c>
      <c r="C336" s="80"/>
      <c r="D336" s="80"/>
      <c r="E336" s="64"/>
      <c r="F336" s="81">
        <v>274</v>
      </c>
      <c r="G336" s="78" t="s">
        <v>2725</v>
      </c>
      <c r="H336" s="81">
        <v>274</v>
      </c>
      <c r="I336" s="79" t="s">
        <v>252</v>
      </c>
      <c r="J336" s="82" t="s">
        <v>2230</v>
      </c>
      <c r="K336" s="82" t="s">
        <v>2230</v>
      </c>
      <c r="L336" s="79"/>
      <c r="M336" s="79"/>
      <c r="N336" s="83" t="s">
        <v>2366</v>
      </c>
      <c r="O336" s="73" t="s">
        <v>1743</v>
      </c>
      <c r="P336" s="73" t="s">
        <v>2720</v>
      </c>
    </row>
    <row r="337" spans="1:16" ht="15.75" x14ac:dyDescent="0.25">
      <c r="A337" s="78" t="s">
        <v>2726</v>
      </c>
      <c r="B337" s="79" t="s">
        <v>2366</v>
      </c>
      <c r="C337" s="80"/>
      <c r="D337" s="80"/>
      <c r="E337" s="64"/>
      <c r="F337" s="81">
        <v>275</v>
      </c>
      <c r="G337" s="78" t="s">
        <v>2726</v>
      </c>
      <c r="H337" s="81">
        <v>275</v>
      </c>
      <c r="I337" s="79" t="s">
        <v>252</v>
      </c>
      <c r="J337" s="82" t="s">
        <v>2230</v>
      </c>
      <c r="K337" s="82" t="s">
        <v>2230</v>
      </c>
      <c r="L337" s="79"/>
      <c r="M337" s="79"/>
      <c r="N337" s="83" t="s">
        <v>2366</v>
      </c>
      <c r="O337" s="73" t="s">
        <v>1743</v>
      </c>
      <c r="P337" s="73" t="s">
        <v>2720</v>
      </c>
    </row>
    <row r="338" spans="1:16" ht="89.25" x14ac:dyDescent="0.25">
      <c r="A338" s="78" t="s">
        <v>2727</v>
      </c>
      <c r="B338" s="79" t="s">
        <v>2728</v>
      </c>
      <c r="C338" s="80">
        <v>272</v>
      </c>
      <c r="D338" s="80" t="s">
        <v>2729</v>
      </c>
      <c r="E338" s="64"/>
      <c r="F338" s="81">
        <v>276</v>
      </c>
      <c r="G338" s="78" t="s">
        <v>2727</v>
      </c>
      <c r="H338" s="81">
        <v>276</v>
      </c>
      <c r="I338" s="79" t="s">
        <v>85</v>
      </c>
      <c r="J338" s="82" t="s">
        <v>2230</v>
      </c>
      <c r="K338" s="82" t="s">
        <v>2230</v>
      </c>
      <c r="L338" s="82"/>
      <c r="M338" s="82"/>
      <c r="N338" s="83" t="s">
        <v>2728</v>
      </c>
      <c r="O338" s="73" t="s">
        <v>1743</v>
      </c>
      <c r="P338" s="73" t="s">
        <v>2720</v>
      </c>
    </row>
    <row r="339" spans="1:16" ht="15.75" x14ac:dyDescent="0.25">
      <c r="A339" s="74" t="s">
        <v>2081</v>
      </c>
      <c r="B339" s="75"/>
      <c r="C339" s="68"/>
      <c r="D339" s="68"/>
      <c r="E339" s="64"/>
      <c r="F339" s="76"/>
      <c r="G339" s="74" t="s">
        <v>2081</v>
      </c>
      <c r="H339" s="76"/>
      <c r="I339" s="77"/>
      <c r="J339" s="77"/>
      <c r="K339" s="77"/>
      <c r="L339" s="77"/>
      <c r="M339" s="77"/>
      <c r="N339" s="72"/>
      <c r="O339" s="73" t="s">
        <v>1743</v>
      </c>
      <c r="P339" s="73" t="s">
        <v>2081</v>
      </c>
    </row>
    <row r="340" spans="1:16" ht="15.75" x14ac:dyDescent="0.25">
      <c r="A340" s="84" t="s">
        <v>2084</v>
      </c>
      <c r="B340" s="79"/>
      <c r="C340" s="80">
        <v>260</v>
      </c>
      <c r="D340" s="80" t="s">
        <v>2084</v>
      </c>
      <c r="E340" s="64"/>
      <c r="F340" s="85">
        <v>277</v>
      </c>
      <c r="G340" s="84" t="s">
        <v>2084</v>
      </c>
      <c r="H340" s="85">
        <v>277</v>
      </c>
      <c r="I340" s="79" t="s">
        <v>85</v>
      </c>
      <c r="J340" s="82" t="s">
        <v>2230</v>
      </c>
      <c r="K340" s="82" t="s">
        <v>2230</v>
      </c>
      <c r="L340" s="82" t="s">
        <v>2230</v>
      </c>
      <c r="M340" s="82"/>
      <c r="N340" s="83"/>
      <c r="O340" s="73" t="s">
        <v>1743</v>
      </c>
      <c r="P340" s="73" t="s">
        <v>2081</v>
      </c>
    </row>
    <row r="341" spans="1:16" ht="31.5" x14ac:dyDescent="0.25">
      <c r="A341" s="84"/>
      <c r="B341" s="79"/>
      <c r="C341" s="80">
        <v>260</v>
      </c>
      <c r="D341" s="80" t="s">
        <v>2084</v>
      </c>
      <c r="E341" s="86"/>
      <c r="F341" s="85">
        <v>277</v>
      </c>
      <c r="G341" s="84" t="s">
        <v>2084</v>
      </c>
      <c r="H341" s="85">
        <v>277</v>
      </c>
      <c r="I341" s="79" t="s">
        <v>2730</v>
      </c>
      <c r="J341" s="82" t="s">
        <v>2230</v>
      </c>
      <c r="K341" s="82" t="s">
        <v>2230</v>
      </c>
      <c r="L341" s="82" t="s">
        <v>2230</v>
      </c>
      <c r="M341" s="82" t="s">
        <v>2230</v>
      </c>
      <c r="N341" s="83"/>
      <c r="O341" s="73" t="s">
        <v>1743</v>
      </c>
      <c r="P341" s="73" t="s">
        <v>2081</v>
      </c>
    </row>
    <row r="342" spans="1:16" ht="15.75" x14ac:dyDescent="0.25">
      <c r="A342" s="78" t="s">
        <v>2101</v>
      </c>
      <c r="B342" s="79"/>
      <c r="C342" s="80">
        <v>264</v>
      </c>
      <c r="D342" s="80" t="s">
        <v>2731</v>
      </c>
      <c r="E342" s="64"/>
      <c r="F342" s="81">
        <v>278</v>
      </c>
      <c r="G342" s="78" t="s">
        <v>2101</v>
      </c>
      <c r="H342" s="81">
        <v>278</v>
      </c>
      <c r="I342" s="79" t="s">
        <v>252</v>
      </c>
      <c r="J342" s="82" t="s">
        <v>2230</v>
      </c>
      <c r="K342" s="82" t="s">
        <v>2230</v>
      </c>
      <c r="L342" s="82" t="s">
        <v>2230</v>
      </c>
      <c r="M342" s="82"/>
      <c r="N342" s="83"/>
      <c r="O342" s="73" t="s">
        <v>1743</v>
      </c>
      <c r="P342" s="73" t="s">
        <v>2081</v>
      </c>
    </row>
    <row r="343" spans="1:16" ht="15.75" x14ac:dyDescent="0.25">
      <c r="A343" s="78" t="s">
        <v>2732</v>
      </c>
      <c r="B343" s="79"/>
      <c r="C343" s="80">
        <v>265</v>
      </c>
      <c r="D343" s="80" t="s">
        <v>2733</v>
      </c>
      <c r="E343" s="64"/>
      <c r="F343" s="81">
        <v>279</v>
      </c>
      <c r="G343" s="78" t="s">
        <v>2732</v>
      </c>
      <c r="H343" s="81">
        <v>279</v>
      </c>
      <c r="I343" s="79" t="s">
        <v>2277</v>
      </c>
      <c r="J343" s="82" t="s">
        <v>2230</v>
      </c>
      <c r="K343" s="82" t="s">
        <v>2230</v>
      </c>
      <c r="L343" s="82"/>
      <c r="M343" s="82"/>
      <c r="N343" s="83"/>
      <c r="O343" s="73" t="s">
        <v>1743</v>
      </c>
      <c r="P343" s="73" t="s">
        <v>2081</v>
      </c>
    </row>
    <row r="344" spans="1:16" ht="25.5" x14ac:dyDescent="0.25">
      <c r="A344" s="78" t="s">
        <v>2734</v>
      </c>
      <c r="B344" s="79" t="s">
        <v>2735</v>
      </c>
      <c r="C344" s="80">
        <v>271</v>
      </c>
      <c r="D344" s="80" t="s">
        <v>2736</v>
      </c>
      <c r="E344" s="64"/>
      <c r="F344" s="81">
        <v>280</v>
      </c>
      <c r="G344" s="78" t="s">
        <v>2734</v>
      </c>
      <c r="H344" s="81">
        <v>280</v>
      </c>
      <c r="I344" s="79" t="s">
        <v>252</v>
      </c>
      <c r="J344" s="82" t="s">
        <v>2230</v>
      </c>
      <c r="K344" s="82" t="s">
        <v>2230</v>
      </c>
      <c r="L344" s="82" t="s">
        <v>2230</v>
      </c>
      <c r="M344" s="82"/>
      <c r="N344" s="83" t="s">
        <v>2735</v>
      </c>
      <c r="O344" s="73" t="s">
        <v>1743</v>
      </c>
      <c r="P344" s="73" t="s">
        <v>2081</v>
      </c>
    </row>
    <row r="345" spans="1:16" ht="15.75" x14ac:dyDescent="0.25">
      <c r="A345" s="78" t="s">
        <v>2737</v>
      </c>
      <c r="B345" s="79"/>
      <c r="C345" s="80">
        <v>273</v>
      </c>
      <c r="D345" s="80" t="s">
        <v>2738</v>
      </c>
      <c r="E345" s="64"/>
      <c r="F345" s="81">
        <v>281</v>
      </c>
      <c r="G345" s="78" t="s">
        <v>2737</v>
      </c>
      <c r="H345" s="81">
        <v>281</v>
      </c>
      <c r="I345" s="79" t="s">
        <v>252</v>
      </c>
      <c r="J345" s="82" t="s">
        <v>2230</v>
      </c>
      <c r="K345" s="82" t="s">
        <v>2230</v>
      </c>
      <c r="L345" s="82" t="s">
        <v>2230</v>
      </c>
      <c r="M345" s="82"/>
      <c r="N345" s="83"/>
      <c r="O345" s="73" t="s">
        <v>1743</v>
      </c>
      <c r="P345" s="73" t="s">
        <v>2081</v>
      </c>
    </row>
    <row r="346" spans="1:16" ht="76.5" x14ac:dyDescent="0.25">
      <c r="A346" s="78" t="s">
        <v>2739</v>
      </c>
      <c r="B346" s="79" t="s">
        <v>2740</v>
      </c>
      <c r="C346" s="80"/>
      <c r="D346" s="80"/>
      <c r="E346" s="64"/>
      <c r="F346" s="81">
        <v>282</v>
      </c>
      <c r="G346" s="78" t="s">
        <v>2739</v>
      </c>
      <c r="H346" s="81">
        <v>282</v>
      </c>
      <c r="I346" s="79" t="s">
        <v>252</v>
      </c>
      <c r="J346" s="82" t="s">
        <v>2230</v>
      </c>
      <c r="K346" s="82"/>
      <c r="L346" s="79"/>
      <c r="M346" s="79"/>
      <c r="N346" s="83" t="s">
        <v>2740</v>
      </c>
      <c r="O346" s="73" t="s">
        <v>1743</v>
      </c>
      <c r="P346" s="73" t="s">
        <v>2081</v>
      </c>
    </row>
    <row r="347" spans="1:16" ht="15.75" x14ac:dyDescent="0.25">
      <c r="A347" s="78" t="s">
        <v>2741</v>
      </c>
      <c r="B347" s="79"/>
      <c r="C347" s="80">
        <v>279</v>
      </c>
      <c r="D347" s="80" t="s">
        <v>2741</v>
      </c>
      <c r="E347" s="64"/>
      <c r="F347" s="81">
        <v>283</v>
      </c>
      <c r="G347" s="78" t="s">
        <v>2741</v>
      </c>
      <c r="H347" s="81">
        <v>283</v>
      </c>
      <c r="I347" s="79" t="s">
        <v>2742</v>
      </c>
      <c r="J347" s="82" t="s">
        <v>2230</v>
      </c>
      <c r="K347" s="82"/>
      <c r="L347" s="82"/>
      <c r="M347" s="82"/>
      <c r="N347" s="83"/>
      <c r="O347" s="73" t="s">
        <v>1743</v>
      </c>
      <c r="P347" s="73" t="s">
        <v>2081</v>
      </c>
    </row>
    <row r="348" spans="1:16" ht="15.75" x14ac:dyDescent="0.25">
      <c r="A348" s="74" t="s">
        <v>2103</v>
      </c>
      <c r="B348" s="75"/>
      <c r="C348" s="68"/>
      <c r="D348" s="68"/>
      <c r="E348" s="64"/>
      <c r="F348" s="76"/>
      <c r="G348" s="74" t="s">
        <v>2103</v>
      </c>
      <c r="H348" s="76"/>
      <c r="I348" s="77"/>
      <c r="J348" s="77"/>
      <c r="K348" s="77"/>
      <c r="L348" s="77"/>
      <c r="M348" s="77"/>
      <c r="N348" s="72"/>
      <c r="O348" s="73" t="s">
        <v>1743</v>
      </c>
      <c r="P348" s="73" t="s">
        <v>2103</v>
      </c>
    </row>
    <row r="349" spans="1:16" ht="15.75" x14ac:dyDescent="0.25">
      <c r="A349" s="84" t="s">
        <v>2743</v>
      </c>
      <c r="B349" s="79"/>
      <c r="C349" s="80">
        <v>281</v>
      </c>
      <c r="D349" s="80" t="s">
        <v>2744</v>
      </c>
      <c r="E349" s="64"/>
      <c r="F349" s="85">
        <v>284</v>
      </c>
      <c r="G349" s="84" t="s">
        <v>2743</v>
      </c>
      <c r="H349" s="85">
        <v>284</v>
      </c>
      <c r="I349" s="79" t="s">
        <v>85</v>
      </c>
      <c r="J349" s="82" t="s">
        <v>2230</v>
      </c>
      <c r="K349" s="82" t="s">
        <v>2230</v>
      </c>
      <c r="L349" s="82"/>
      <c r="M349" s="82"/>
      <c r="N349" s="83"/>
      <c r="O349" s="73" t="s">
        <v>1743</v>
      </c>
      <c r="P349" s="73" t="s">
        <v>2103</v>
      </c>
    </row>
    <row r="350" spans="1:16" ht="178.5" x14ac:dyDescent="0.25">
      <c r="A350" s="84"/>
      <c r="B350" s="79" t="s">
        <v>2745</v>
      </c>
      <c r="C350" s="80">
        <v>281</v>
      </c>
      <c r="D350" s="80" t="s">
        <v>2744</v>
      </c>
      <c r="E350" s="86"/>
      <c r="F350" s="85">
        <v>284</v>
      </c>
      <c r="G350" s="84" t="s">
        <v>2743</v>
      </c>
      <c r="H350" s="85">
        <v>284</v>
      </c>
      <c r="I350" s="100" t="s">
        <v>2746</v>
      </c>
      <c r="J350" s="82" t="s">
        <v>2230</v>
      </c>
      <c r="K350" s="82"/>
      <c r="L350" s="82"/>
      <c r="M350" s="82"/>
      <c r="N350" s="83" t="s">
        <v>2745</v>
      </c>
      <c r="O350" s="73" t="s">
        <v>1743</v>
      </c>
      <c r="P350" s="73" t="s">
        <v>2103</v>
      </c>
    </row>
    <row r="351" spans="1:16" ht="15.75" x14ac:dyDescent="0.25">
      <c r="A351" s="78" t="s">
        <v>2747</v>
      </c>
      <c r="B351" s="79"/>
      <c r="C351" s="80">
        <v>282</v>
      </c>
      <c r="D351" s="80" t="s">
        <v>2748</v>
      </c>
      <c r="E351" s="64"/>
      <c r="F351" s="81">
        <v>285</v>
      </c>
      <c r="G351" s="78" t="s">
        <v>2747</v>
      </c>
      <c r="H351" s="81">
        <v>285</v>
      </c>
      <c r="I351" s="79" t="s">
        <v>2749</v>
      </c>
      <c r="J351" s="82" t="s">
        <v>2230</v>
      </c>
      <c r="K351" s="82" t="s">
        <v>2230</v>
      </c>
      <c r="L351" s="82"/>
      <c r="M351" s="82"/>
      <c r="N351" s="83"/>
      <c r="O351" s="73" t="s">
        <v>1743</v>
      </c>
      <c r="P351" s="73" t="s">
        <v>2103</v>
      </c>
    </row>
    <row r="352" spans="1:16" ht="165.75" x14ac:dyDescent="0.25">
      <c r="A352" s="78" t="s">
        <v>2750</v>
      </c>
      <c r="B352" s="79" t="s">
        <v>2751</v>
      </c>
      <c r="C352" s="80"/>
      <c r="D352" s="80"/>
      <c r="E352" s="64"/>
      <c r="F352" s="81">
        <v>286</v>
      </c>
      <c r="G352" s="78" t="s">
        <v>2750</v>
      </c>
      <c r="H352" s="81">
        <v>286</v>
      </c>
      <c r="I352" s="79" t="s">
        <v>85</v>
      </c>
      <c r="J352" s="82" t="s">
        <v>2230</v>
      </c>
      <c r="K352" s="82"/>
      <c r="L352" s="79"/>
      <c r="M352" s="79"/>
      <c r="N352" s="83" t="s">
        <v>2751</v>
      </c>
      <c r="O352" s="73" t="s">
        <v>1743</v>
      </c>
      <c r="P352" s="73" t="s">
        <v>2103</v>
      </c>
    </row>
    <row r="353" spans="1:16" ht="15.75" x14ac:dyDescent="0.25">
      <c r="A353" s="78" t="s">
        <v>2752</v>
      </c>
      <c r="B353" s="79"/>
      <c r="C353" s="80">
        <v>283</v>
      </c>
      <c r="D353" s="80" t="s">
        <v>2753</v>
      </c>
      <c r="E353" s="64"/>
      <c r="F353" s="81">
        <v>287</v>
      </c>
      <c r="G353" s="78" t="s">
        <v>2752</v>
      </c>
      <c r="H353" s="81">
        <v>287</v>
      </c>
      <c r="I353" s="79" t="s">
        <v>614</v>
      </c>
      <c r="J353" s="82" t="s">
        <v>2230</v>
      </c>
      <c r="K353" s="82" t="s">
        <v>2230</v>
      </c>
      <c r="L353" s="82" t="s">
        <v>2230</v>
      </c>
      <c r="M353" s="82"/>
      <c r="N353" s="83"/>
      <c r="O353" s="73" t="s">
        <v>1743</v>
      </c>
      <c r="P353" s="73" t="s">
        <v>2103</v>
      </c>
    </row>
    <row r="354" spans="1:16" ht="15.75" x14ac:dyDescent="0.25">
      <c r="A354" s="78" t="s">
        <v>2754</v>
      </c>
      <c r="B354" s="79"/>
      <c r="C354" s="80">
        <v>285</v>
      </c>
      <c r="D354" s="80" t="s">
        <v>2755</v>
      </c>
      <c r="E354" s="64"/>
      <c r="F354" s="81">
        <v>288</v>
      </c>
      <c r="G354" s="78" t="s">
        <v>2754</v>
      </c>
      <c r="H354" s="81">
        <v>288</v>
      </c>
      <c r="I354" s="79" t="s">
        <v>1073</v>
      </c>
      <c r="J354" s="82" t="s">
        <v>2230</v>
      </c>
      <c r="K354" s="82" t="s">
        <v>2230</v>
      </c>
      <c r="L354" s="82" t="s">
        <v>2230</v>
      </c>
      <c r="M354" s="82" t="s">
        <v>2230</v>
      </c>
      <c r="N354" s="83"/>
      <c r="O354" s="73" t="s">
        <v>1743</v>
      </c>
      <c r="P354" s="73" t="s">
        <v>2103</v>
      </c>
    </row>
    <row r="355" spans="1:16" ht="15.75" x14ac:dyDescent="0.25">
      <c r="A355" s="78" t="s">
        <v>2756</v>
      </c>
      <c r="B355" s="79"/>
      <c r="C355" s="80">
        <v>286</v>
      </c>
      <c r="D355" s="80" t="s">
        <v>2757</v>
      </c>
      <c r="E355" s="64"/>
      <c r="F355" s="81">
        <v>289</v>
      </c>
      <c r="G355" s="78" t="s">
        <v>2756</v>
      </c>
      <c r="H355" s="81">
        <v>289</v>
      </c>
      <c r="I355" s="79" t="s">
        <v>1073</v>
      </c>
      <c r="J355" s="82" t="s">
        <v>2230</v>
      </c>
      <c r="K355" s="82" t="s">
        <v>2230</v>
      </c>
      <c r="L355" s="82"/>
      <c r="M355" s="82"/>
      <c r="N355" s="83"/>
      <c r="O355" s="73" t="s">
        <v>1743</v>
      </c>
      <c r="P355" s="73" t="s">
        <v>2103</v>
      </c>
    </row>
    <row r="356" spans="1:16" ht="15.75" x14ac:dyDescent="0.25">
      <c r="A356" s="78" t="s">
        <v>2758</v>
      </c>
      <c r="B356" s="79"/>
      <c r="C356" s="80">
        <v>287</v>
      </c>
      <c r="D356" s="80" t="s">
        <v>2759</v>
      </c>
      <c r="E356" s="64"/>
      <c r="F356" s="81">
        <v>290</v>
      </c>
      <c r="G356" s="78" t="s">
        <v>2758</v>
      </c>
      <c r="H356" s="81">
        <v>290</v>
      </c>
      <c r="I356" s="79" t="s">
        <v>2760</v>
      </c>
      <c r="J356" s="82" t="s">
        <v>2230</v>
      </c>
      <c r="K356" s="82" t="s">
        <v>2230</v>
      </c>
      <c r="L356" s="82" t="s">
        <v>2230</v>
      </c>
      <c r="M356" s="82" t="s">
        <v>2230</v>
      </c>
      <c r="N356" s="83"/>
      <c r="O356" s="73" t="s">
        <v>1743</v>
      </c>
      <c r="P356" s="73" t="s">
        <v>2103</v>
      </c>
    </row>
    <row r="357" spans="1:16" ht="15.75" x14ac:dyDescent="0.25">
      <c r="A357" s="84" t="s">
        <v>2140</v>
      </c>
      <c r="B357" s="79"/>
      <c r="C357" s="80">
        <v>288</v>
      </c>
      <c r="D357" s="80" t="s">
        <v>2761</v>
      </c>
      <c r="E357" s="64"/>
      <c r="F357" s="85">
        <v>291</v>
      </c>
      <c r="G357" s="84" t="s">
        <v>2140</v>
      </c>
      <c r="H357" s="85">
        <v>291</v>
      </c>
      <c r="I357" s="79" t="s">
        <v>2762</v>
      </c>
      <c r="J357" s="82" t="s">
        <v>2230</v>
      </c>
      <c r="K357" s="82" t="s">
        <v>2230</v>
      </c>
      <c r="L357" s="82" t="s">
        <v>2230</v>
      </c>
      <c r="M357" s="82"/>
      <c r="N357" s="83"/>
      <c r="O357" s="73" t="s">
        <v>1743</v>
      </c>
      <c r="P357" s="73" t="s">
        <v>2103</v>
      </c>
    </row>
    <row r="358" spans="1:16" ht="15.75" x14ac:dyDescent="0.25">
      <c r="A358" s="84"/>
      <c r="B358" s="79"/>
      <c r="C358" s="80">
        <v>288</v>
      </c>
      <c r="D358" s="80" t="s">
        <v>2761</v>
      </c>
      <c r="E358" s="86"/>
      <c r="F358" s="85">
        <v>291</v>
      </c>
      <c r="G358" s="84" t="s">
        <v>2140</v>
      </c>
      <c r="H358" s="85">
        <v>291</v>
      </c>
      <c r="I358" s="79" t="s">
        <v>984</v>
      </c>
      <c r="J358" s="82" t="s">
        <v>2230</v>
      </c>
      <c r="K358" s="82" t="s">
        <v>2230</v>
      </c>
      <c r="L358" s="82" t="s">
        <v>2230</v>
      </c>
      <c r="M358" s="82" t="s">
        <v>2230</v>
      </c>
      <c r="N358" s="83"/>
      <c r="O358" s="73" t="s">
        <v>1743</v>
      </c>
      <c r="P358" s="73" t="s">
        <v>2103</v>
      </c>
    </row>
    <row r="359" spans="1:16" ht="15.75" x14ac:dyDescent="0.25">
      <c r="A359" s="78" t="s">
        <v>2763</v>
      </c>
      <c r="B359" s="79"/>
      <c r="C359" s="80">
        <v>289</v>
      </c>
      <c r="D359" s="80" t="s">
        <v>2764</v>
      </c>
      <c r="E359" s="64"/>
      <c r="F359" s="81">
        <v>292</v>
      </c>
      <c r="G359" s="78" t="s">
        <v>2763</v>
      </c>
      <c r="H359" s="81">
        <v>292</v>
      </c>
      <c r="I359" s="79" t="s">
        <v>2765</v>
      </c>
      <c r="J359" s="82" t="s">
        <v>2230</v>
      </c>
      <c r="K359" s="82" t="s">
        <v>2230</v>
      </c>
      <c r="L359" s="82" t="s">
        <v>2230</v>
      </c>
      <c r="M359" s="82"/>
      <c r="N359" s="83"/>
      <c r="O359" s="73" t="s">
        <v>1743</v>
      </c>
      <c r="P359" s="73" t="s">
        <v>2103</v>
      </c>
    </row>
    <row r="360" spans="1:16" ht="15.75" x14ac:dyDescent="0.25">
      <c r="A360" s="78" t="s">
        <v>2766</v>
      </c>
      <c r="B360" s="79"/>
      <c r="C360" s="80">
        <v>290</v>
      </c>
      <c r="D360" s="80" t="s">
        <v>2767</v>
      </c>
      <c r="E360" s="64"/>
      <c r="F360" s="81">
        <v>293</v>
      </c>
      <c r="G360" s="78" t="s">
        <v>2766</v>
      </c>
      <c r="H360" s="81">
        <v>293</v>
      </c>
      <c r="I360" s="79" t="s">
        <v>85</v>
      </c>
      <c r="J360" s="82" t="s">
        <v>2230</v>
      </c>
      <c r="K360" s="82" t="s">
        <v>2230</v>
      </c>
      <c r="L360" s="82"/>
      <c r="M360" s="82"/>
      <c r="N360" s="83"/>
      <c r="O360" s="73" t="s">
        <v>1743</v>
      </c>
      <c r="P360" s="73" t="s">
        <v>2103</v>
      </c>
    </row>
    <row r="361" spans="1:16" ht="31.5" x14ac:dyDescent="0.25">
      <c r="A361" s="78" t="s">
        <v>2107</v>
      </c>
      <c r="B361" s="79"/>
      <c r="C361" s="80">
        <v>291</v>
      </c>
      <c r="D361" s="80" t="s">
        <v>2768</v>
      </c>
      <c r="E361" s="64"/>
      <c r="F361" s="81">
        <v>294</v>
      </c>
      <c r="G361" s="78" t="s">
        <v>2107</v>
      </c>
      <c r="H361" s="81">
        <v>294</v>
      </c>
      <c r="I361" s="79" t="s">
        <v>2311</v>
      </c>
      <c r="J361" s="82" t="s">
        <v>2230</v>
      </c>
      <c r="K361" s="82" t="s">
        <v>2230</v>
      </c>
      <c r="L361" s="82" t="s">
        <v>2230</v>
      </c>
      <c r="M361" s="82" t="s">
        <v>2230</v>
      </c>
      <c r="N361" s="83"/>
      <c r="O361" s="73" t="s">
        <v>1743</v>
      </c>
      <c r="P361" s="73" t="s">
        <v>2103</v>
      </c>
    </row>
    <row r="362" spans="1:16" ht="15.75" x14ac:dyDescent="0.25">
      <c r="A362" s="84" t="s">
        <v>2111</v>
      </c>
      <c r="B362" s="79"/>
      <c r="C362" s="80">
        <v>292</v>
      </c>
      <c r="D362" s="80" t="s">
        <v>2769</v>
      </c>
      <c r="E362" s="64"/>
      <c r="F362" s="85">
        <v>295</v>
      </c>
      <c r="G362" s="84" t="s">
        <v>2111</v>
      </c>
      <c r="H362" s="85">
        <v>295</v>
      </c>
      <c r="I362" s="79" t="s">
        <v>540</v>
      </c>
      <c r="J362" s="82" t="s">
        <v>2230</v>
      </c>
      <c r="K362" s="82" t="s">
        <v>2230</v>
      </c>
      <c r="L362" s="82"/>
      <c r="M362" s="82"/>
      <c r="N362" s="83"/>
      <c r="O362" s="73" t="s">
        <v>1743</v>
      </c>
      <c r="P362" s="73" t="s">
        <v>2103</v>
      </c>
    </row>
    <row r="363" spans="1:16" ht="15.75" x14ac:dyDescent="0.25">
      <c r="A363" s="84"/>
      <c r="B363" s="79"/>
      <c r="C363" s="80">
        <v>292</v>
      </c>
      <c r="D363" s="80" t="s">
        <v>2769</v>
      </c>
      <c r="E363" s="86"/>
      <c r="F363" s="85">
        <v>295</v>
      </c>
      <c r="G363" s="84" t="s">
        <v>2111</v>
      </c>
      <c r="H363" s="85">
        <v>295</v>
      </c>
      <c r="I363" s="79" t="s">
        <v>252</v>
      </c>
      <c r="J363" s="82" t="s">
        <v>2230</v>
      </c>
      <c r="K363" s="82" t="s">
        <v>2230</v>
      </c>
      <c r="L363" s="82" t="s">
        <v>2230</v>
      </c>
      <c r="M363" s="82"/>
      <c r="N363" s="83"/>
      <c r="O363" s="73" t="s">
        <v>1743</v>
      </c>
      <c r="P363" s="73" t="s">
        <v>2103</v>
      </c>
    </row>
    <row r="364" spans="1:16" ht="15.75" x14ac:dyDescent="0.25">
      <c r="A364" s="84" t="s">
        <v>2770</v>
      </c>
      <c r="B364" s="79"/>
      <c r="C364" s="80">
        <v>293</v>
      </c>
      <c r="D364" s="80" t="s">
        <v>2771</v>
      </c>
      <c r="E364" s="64"/>
      <c r="F364" s="85">
        <v>296</v>
      </c>
      <c r="G364" s="84" t="s">
        <v>2770</v>
      </c>
      <c r="H364" s="85">
        <v>296</v>
      </c>
      <c r="I364" s="79" t="s">
        <v>180</v>
      </c>
      <c r="J364" s="82" t="s">
        <v>2230</v>
      </c>
      <c r="K364" s="82" t="s">
        <v>2230</v>
      </c>
      <c r="L364" s="82" t="s">
        <v>2230</v>
      </c>
      <c r="M364" s="82"/>
      <c r="N364" s="83"/>
      <c r="O364" s="73" t="s">
        <v>1743</v>
      </c>
      <c r="P364" s="73" t="s">
        <v>2103</v>
      </c>
    </row>
    <row r="365" spans="1:16" ht="15.75" x14ac:dyDescent="0.25">
      <c r="A365" s="84"/>
      <c r="B365" s="79"/>
      <c r="C365" s="80">
        <v>293</v>
      </c>
      <c r="D365" s="80" t="s">
        <v>2771</v>
      </c>
      <c r="E365" s="86"/>
      <c r="F365" s="85">
        <v>296</v>
      </c>
      <c r="G365" s="84" t="s">
        <v>2770</v>
      </c>
      <c r="H365" s="85">
        <v>296</v>
      </c>
      <c r="I365" s="79" t="s">
        <v>2760</v>
      </c>
      <c r="J365" s="82" t="s">
        <v>2230</v>
      </c>
      <c r="K365" s="82" t="s">
        <v>2230</v>
      </c>
      <c r="L365" s="82" t="s">
        <v>2230</v>
      </c>
      <c r="M365" s="82" t="s">
        <v>2230</v>
      </c>
      <c r="N365" s="83"/>
      <c r="O365" s="73" t="s">
        <v>1743</v>
      </c>
      <c r="P365" s="73" t="s">
        <v>2103</v>
      </c>
    </row>
    <row r="366" spans="1:16" ht="15.75" x14ac:dyDescent="0.25">
      <c r="A366" s="78" t="s">
        <v>2119</v>
      </c>
      <c r="B366" s="79"/>
      <c r="C366" s="80">
        <v>295</v>
      </c>
      <c r="D366" s="80" t="s">
        <v>2772</v>
      </c>
      <c r="E366" s="64"/>
      <c r="F366" s="81">
        <v>297</v>
      </c>
      <c r="G366" s="78" t="s">
        <v>2119</v>
      </c>
      <c r="H366" s="81">
        <v>297</v>
      </c>
      <c r="I366" s="79" t="s">
        <v>2760</v>
      </c>
      <c r="J366" s="82" t="s">
        <v>2230</v>
      </c>
      <c r="K366" s="82" t="s">
        <v>2230</v>
      </c>
      <c r="L366" s="82" t="s">
        <v>2230</v>
      </c>
      <c r="M366" s="82" t="s">
        <v>2230</v>
      </c>
      <c r="N366" s="83"/>
      <c r="O366" s="73" t="s">
        <v>1743</v>
      </c>
      <c r="P366" s="73" t="s">
        <v>2103</v>
      </c>
    </row>
    <row r="367" spans="1:16" ht="31.5" x14ac:dyDescent="0.25">
      <c r="A367" s="78" t="s">
        <v>2773</v>
      </c>
      <c r="B367" s="79"/>
      <c r="C367" s="80">
        <v>296</v>
      </c>
      <c r="D367" s="80" t="s">
        <v>2773</v>
      </c>
      <c r="E367" s="64"/>
      <c r="F367" s="81">
        <v>298</v>
      </c>
      <c r="G367" s="78" t="s">
        <v>2773</v>
      </c>
      <c r="H367" s="81">
        <v>298</v>
      </c>
      <c r="I367" s="79" t="s">
        <v>2774</v>
      </c>
      <c r="J367" s="82" t="s">
        <v>2230</v>
      </c>
      <c r="K367" s="82" t="s">
        <v>2230</v>
      </c>
      <c r="L367" s="82" t="s">
        <v>2230</v>
      </c>
      <c r="M367" s="82"/>
      <c r="N367" s="83"/>
      <c r="O367" s="73" t="s">
        <v>1743</v>
      </c>
      <c r="P367" s="73" t="s">
        <v>2103</v>
      </c>
    </row>
    <row r="368" spans="1:16" ht="31.5" x14ac:dyDescent="0.25">
      <c r="A368" s="78" t="s">
        <v>2775</v>
      </c>
      <c r="B368" s="79"/>
      <c r="C368" s="80">
        <v>297</v>
      </c>
      <c r="D368" s="80" t="s">
        <v>2776</v>
      </c>
      <c r="E368" s="64"/>
      <c r="F368" s="81">
        <v>299</v>
      </c>
      <c r="G368" s="78" t="s">
        <v>2775</v>
      </c>
      <c r="H368" s="81">
        <v>299</v>
      </c>
      <c r="I368" s="79" t="s">
        <v>2777</v>
      </c>
      <c r="J368" s="82" t="s">
        <v>2230</v>
      </c>
      <c r="K368" s="82" t="s">
        <v>2230</v>
      </c>
      <c r="L368" s="82" t="s">
        <v>2230</v>
      </c>
      <c r="M368" s="82" t="s">
        <v>2230</v>
      </c>
      <c r="N368" s="83"/>
      <c r="O368" s="73" t="s">
        <v>1743</v>
      </c>
      <c r="P368" s="73" t="s">
        <v>2103</v>
      </c>
    </row>
    <row r="369" spans="1:16" ht="15.75" x14ac:dyDescent="0.25">
      <c r="A369" s="78" t="s">
        <v>2778</v>
      </c>
      <c r="B369" s="79"/>
      <c r="C369" s="80">
        <v>302</v>
      </c>
      <c r="D369" s="80" t="s">
        <v>2779</v>
      </c>
      <c r="E369" s="64"/>
      <c r="F369" s="81">
        <v>300</v>
      </c>
      <c r="G369" s="78" t="s">
        <v>2778</v>
      </c>
      <c r="H369" s="81">
        <v>300</v>
      </c>
      <c r="I369" s="79" t="s">
        <v>1073</v>
      </c>
      <c r="J369" s="82" t="s">
        <v>2230</v>
      </c>
      <c r="K369" s="82" t="s">
        <v>2230</v>
      </c>
      <c r="L369" s="82" t="s">
        <v>2230</v>
      </c>
      <c r="M369" s="82"/>
      <c r="N369" s="83"/>
      <c r="O369" s="73" t="s">
        <v>1743</v>
      </c>
      <c r="P369" s="73" t="s">
        <v>2103</v>
      </c>
    </row>
    <row r="370" spans="1:16" ht="165.75" x14ac:dyDescent="0.25">
      <c r="A370" s="78" t="s">
        <v>2780</v>
      </c>
      <c r="B370" s="79" t="s">
        <v>2781</v>
      </c>
      <c r="C370" s="80"/>
      <c r="D370" s="80"/>
      <c r="E370" s="64"/>
      <c r="F370" s="81">
        <v>301</v>
      </c>
      <c r="G370" s="78" t="s">
        <v>2780</v>
      </c>
      <c r="H370" s="81">
        <v>301</v>
      </c>
      <c r="I370" s="79" t="s">
        <v>549</v>
      </c>
      <c r="J370" s="82" t="s">
        <v>2230</v>
      </c>
      <c r="K370" s="82"/>
      <c r="L370" s="79"/>
      <c r="M370" s="79"/>
      <c r="N370" s="83" t="s">
        <v>2781</v>
      </c>
      <c r="O370" s="73" t="s">
        <v>1743</v>
      </c>
      <c r="P370" s="73" t="s">
        <v>2103</v>
      </c>
    </row>
    <row r="371" spans="1:16" ht="31.5" x14ac:dyDescent="0.25">
      <c r="A371" s="78" t="s">
        <v>2782</v>
      </c>
      <c r="B371" s="79"/>
      <c r="C371" s="80">
        <v>303</v>
      </c>
      <c r="D371" s="80" t="s">
        <v>2783</v>
      </c>
      <c r="E371" s="64"/>
      <c r="F371" s="81">
        <v>302</v>
      </c>
      <c r="G371" s="78" t="s">
        <v>2782</v>
      </c>
      <c r="H371" s="81">
        <v>302</v>
      </c>
      <c r="I371" s="79" t="s">
        <v>2311</v>
      </c>
      <c r="J371" s="82" t="s">
        <v>2230</v>
      </c>
      <c r="K371" s="82" t="s">
        <v>2230</v>
      </c>
      <c r="L371" s="82" t="s">
        <v>2230</v>
      </c>
      <c r="M371" s="82"/>
      <c r="N371" s="83"/>
      <c r="O371" s="73" t="s">
        <v>1743</v>
      </c>
      <c r="P371" s="73" t="s">
        <v>2103</v>
      </c>
    </row>
    <row r="372" spans="1:16" ht="153" x14ac:dyDescent="0.25">
      <c r="A372" s="78" t="s">
        <v>2784</v>
      </c>
      <c r="B372" s="79" t="s">
        <v>2785</v>
      </c>
      <c r="C372" s="80"/>
      <c r="D372" s="80"/>
      <c r="E372" s="64"/>
      <c r="F372" s="81">
        <v>303</v>
      </c>
      <c r="G372" s="78" t="s">
        <v>2784</v>
      </c>
      <c r="H372" s="81">
        <v>303</v>
      </c>
      <c r="I372" s="79" t="s">
        <v>252</v>
      </c>
      <c r="J372" s="82" t="s">
        <v>2230</v>
      </c>
      <c r="K372" s="82"/>
      <c r="L372" s="79"/>
      <c r="M372" s="79"/>
      <c r="N372" s="83" t="s">
        <v>2785</v>
      </c>
      <c r="O372" s="73" t="s">
        <v>1743</v>
      </c>
      <c r="P372" s="73" t="s">
        <v>2103</v>
      </c>
    </row>
    <row r="373" spans="1:16" ht="15.75" x14ac:dyDescent="0.25">
      <c r="A373" s="78" t="s">
        <v>2127</v>
      </c>
      <c r="B373" s="79"/>
      <c r="C373" s="80"/>
      <c r="D373" s="80"/>
      <c r="E373" s="64"/>
      <c r="F373" s="81">
        <v>304</v>
      </c>
      <c r="G373" s="78" t="s">
        <v>2127</v>
      </c>
      <c r="H373" s="81">
        <v>304</v>
      </c>
      <c r="I373" s="79" t="s">
        <v>614</v>
      </c>
      <c r="J373" s="82" t="s">
        <v>2230</v>
      </c>
      <c r="K373" s="82" t="s">
        <v>2230</v>
      </c>
      <c r="L373" s="82" t="s">
        <v>2230</v>
      </c>
      <c r="M373" s="82" t="s">
        <v>2230</v>
      </c>
      <c r="N373" s="83"/>
      <c r="O373" s="73" t="s">
        <v>1743</v>
      </c>
      <c r="P373" s="73" t="s">
        <v>2103</v>
      </c>
    </row>
    <row r="374" spans="1:16" ht="15.75" x14ac:dyDescent="0.25">
      <c r="A374" s="78" t="s">
        <v>2786</v>
      </c>
      <c r="B374" s="79"/>
      <c r="C374" s="80">
        <v>284</v>
      </c>
      <c r="D374" s="80" t="s">
        <v>2787</v>
      </c>
      <c r="E374" s="64"/>
      <c r="F374" s="81">
        <v>305</v>
      </c>
      <c r="G374" s="78" t="s">
        <v>2786</v>
      </c>
      <c r="H374" s="81">
        <v>305</v>
      </c>
      <c r="I374" s="79" t="s">
        <v>1073</v>
      </c>
      <c r="J374" s="82" t="s">
        <v>2230</v>
      </c>
      <c r="K374" s="82" t="s">
        <v>2230</v>
      </c>
      <c r="L374" s="82" t="s">
        <v>2230</v>
      </c>
      <c r="M374" s="82" t="s">
        <v>2230</v>
      </c>
      <c r="N374" s="83"/>
      <c r="O374" s="73" t="s">
        <v>1743</v>
      </c>
      <c r="P374" s="73" t="s">
        <v>2103</v>
      </c>
    </row>
    <row r="375" spans="1:16" ht="15.75" x14ac:dyDescent="0.25">
      <c r="A375" s="78" t="s">
        <v>2788</v>
      </c>
      <c r="B375" s="79"/>
      <c r="C375" s="80"/>
      <c r="D375" s="80"/>
      <c r="E375" s="64"/>
      <c r="F375" s="81">
        <v>306</v>
      </c>
      <c r="G375" s="78" t="s">
        <v>2788</v>
      </c>
      <c r="H375" s="81">
        <v>306</v>
      </c>
      <c r="I375" s="79" t="s">
        <v>654</v>
      </c>
      <c r="J375" s="82" t="s">
        <v>2230</v>
      </c>
      <c r="K375" s="82" t="s">
        <v>2230</v>
      </c>
      <c r="L375" s="82" t="s">
        <v>2230</v>
      </c>
      <c r="M375" s="82" t="s">
        <v>2230</v>
      </c>
      <c r="N375" s="83"/>
      <c r="O375" s="73" t="s">
        <v>1743</v>
      </c>
      <c r="P375" s="73" t="s">
        <v>2103</v>
      </c>
    </row>
    <row r="376" spans="1:16" ht="15.75" x14ac:dyDescent="0.25">
      <c r="A376" s="78" t="s">
        <v>2789</v>
      </c>
      <c r="B376" s="79"/>
      <c r="C376" s="80">
        <v>300</v>
      </c>
      <c r="D376" s="80" t="s">
        <v>2790</v>
      </c>
      <c r="E376" s="64"/>
      <c r="F376" s="81">
        <v>307</v>
      </c>
      <c r="G376" s="78" t="s">
        <v>2789</v>
      </c>
      <c r="H376" s="81">
        <v>307</v>
      </c>
      <c r="I376" s="79" t="s">
        <v>1073</v>
      </c>
      <c r="J376" s="82" t="s">
        <v>2230</v>
      </c>
      <c r="K376" s="82" t="s">
        <v>2230</v>
      </c>
      <c r="L376" s="82" t="s">
        <v>2230</v>
      </c>
      <c r="M376" s="82" t="s">
        <v>2230</v>
      </c>
      <c r="N376" s="83"/>
      <c r="O376" s="73" t="s">
        <v>1743</v>
      </c>
      <c r="P376" s="73" t="s">
        <v>2103</v>
      </c>
    </row>
    <row r="377" spans="1:16" ht="15.75" x14ac:dyDescent="0.25">
      <c r="A377" s="78" t="s">
        <v>2135</v>
      </c>
      <c r="B377" s="79"/>
      <c r="C377" s="80">
        <v>301</v>
      </c>
      <c r="D377" s="80" t="s">
        <v>2791</v>
      </c>
      <c r="E377" s="64"/>
      <c r="F377" s="81">
        <v>308</v>
      </c>
      <c r="G377" s="78" t="s">
        <v>2135</v>
      </c>
      <c r="H377" s="81">
        <v>308</v>
      </c>
      <c r="I377" s="79" t="s">
        <v>1073</v>
      </c>
      <c r="J377" s="82" t="s">
        <v>2230</v>
      </c>
      <c r="K377" s="82" t="s">
        <v>2230</v>
      </c>
      <c r="L377" s="82" t="s">
        <v>2230</v>
      </c>
      <c r="M377" s="82" t="s">
        <v>2230</v>
      </c>
      <c r="N377" s="83"/>
      <c r="O377" s="73" t="s">
        <v>1743</v>
      </c>
      <c r="P377" s="73" t="s">
        <v>2103</v>
      </c>
    </row>
    <row r="378" spans="1:16" ht="15.75" x14ac:dyDescent="0.25">
      <c r="A378" s="74" t="s">
        <v>2792</v>
      </c>
      <c r="B378" s="75"/>
      <c r="C378" s="68"/>
      <c r="D378" s="68"/>
      <c r="E378" s="64"/>
      <c r="F378" s="76"/>
      <c r="G378" s="74" t="s">
        <v>2792</v>
      </c>
      <c r="H378" s="76"/>
      <c r="I378" s="77"/>
      <c r="J378" s="77"/>
      <c r="K378" s="77"/>
      <c r="L378" s="77"/>
      <c r="M378" s="77"/>
      <c r="N378" s="72"/>
      <c r="O378" s="73" t="s">
        <v>1743</v>
      </c>
      <c r="P378" s="73" t="s">
        <v>2792</v>
      </c>
    </row>
    <row r="379" spans="1:16" ht="15.75" x14ac:dyDescent="0.25">
      <c r="A379" s="78" t="s">
        <v>2793</v>
      </c>
      <c r="B379" s="79"/>
      <c r="C379" s="80">
        <v>304</v>
      </c>
      <c r="D379" s="80" t="s">
        <v>2794</v>
      </c>
      <c r="E379" s="64"/>
      <c r="F379" s="81">
        <v>309</v>
      </c>
      <c r="G379" s="78" t="s">
        <v>2793</v>
      </c>
      <c r="H379" s="81">
        <v>309</v>
      </c>
      <c r="I379" s="79" t="s">
        <v>252</v>
      </c>
      <c r="J379" s="82" t="s">
        <v>2230</v>
      </c>
      <c r="K379" s="82" t="s">
        <v>2230</v>
      </c>
      <c r="L379" s="79" t="s">
        <v>2230</v>
      </c>
      <c r="M379" s="79"/>
      <c r="N379" s="83"/>
      <c r="O379" s="73" t="s">
        <v>1743</v>
      </c>
      <c r="P379" s="73" t="s">
        <v>2792</v>
      </c>
    </row>
    <row r="380" spans="1:16" ht="15.75" x14ac:dyDescent="0.25">
      <c r="A380" s="78" t="s">
        <v>2795</v>
      </c>
      <c r="B380" s="79"/>
      <c r="C380" s="80">
        <v>327</v>
      </c>
      <c r="D380" s="80" t="s">
        <v>2795</v>
      </c>
      <c r="E380" s="64"/>
      <c r="F380" s="81">
        <v>310</v>
      </c>
      <c r="G380" s="78" t="s">
        <v>2795</v>
      </c>
      <c r="H380" s="81">
        <v>310</v>
      </c>
      <c r="I380" s="79" t="s">
        <v>252</v>
      </c>
      <c r="J380" s="82" t="s">
        <v>2230</v>
      </c>
      <c r="K380" s="82"/>
      <c r="L380" s="79"/>
      <c r="M380" s="79"/>
      <c r="N380" s="83"/>
      <c r="O380" s="73" t="s">
        <v>1743</v>
      </c>
      <c r="P380" s="73" t="s">
        <v>2792</v>
      </c>
    </row>
    <row r="381" spans="1:16" ht="15.75" x14ac:dyDescent="0.25">
      <c r="A381" s="84" t="s">
        <v>1957</v>
      </c>
      <c r="B381" s="79"/>
      <c r="C381" s="80">
        <v>306</v>
      </c>
      <c r="D381" s="80" t="s">
        <v>2617</v>
      </c>
      <c r="E381" s="64"/>
      <c r="F381" s="85">
        <v>311</v>
      </c>
      <c r="G381" s="84" t="s">
        <v>1957</v>
      </c>
      <c r="H381" s="85">
        <v>311</v>
      </c>
      <c r="I381" s="79" t="s">
        <v>85</v>
      </c>
      <c r="J381" s="82" t="s">
        <v>2230</v>
      </c>
      <c r="K381" s="82" t="s">
        <v>2230</v>
      </c>
      <c r="L381" s="79" t="s">
        <v>2230</v>
      </c>
      <c r="M381" s="79"/>
      <c r="N381" s="83"/>
      <c r="O381" s="73" t="s">
        <v>1743</v>
      </c>
      <c r="P381" s="73" t="s">
        <v>2792</v>
      </c>
    </row>
    <row r="382" spans="1:16" ht="15.75" x14ac:dyDescent="0.25">
      <c r="A382" s="84"/>
      <c r="B382" s="79"/>
      <c r="C382" s="80">
        <v>306</v>
      </c>
      <c r="D382" s="80" t="s">
        <v>2617</v>
      </c>
      <c r="E382" s="86"/>
      <c r="F382" s="85">
        <v>311</v>
      </c>
      <c r="G382" s="84" t="s">
        <v>1957</v>
      </c>
      <c r="H382" s="85">
        <v>311</v>
      </c>
      <c r="I382" s="79" t="s">
        <v>252</v>
      </c>
      <c r="J382" s="82" t="s">
        <v>2230</v>
      </c>
      <c r="K382" s="82" t="s">
        <v>2230</v>
      </c>
      <c r="L382" s="79" t="s">
        <v>2230</v>
      </c>
      <c r="M382" s="79" t="s">
        <v>2230</v>
      </c>
      <c r="N382" s="83"/>
      <c r="O382" s="73" t="s">
        <v>1743</v>
      </c>
      <c r="P382" s="73" t="s">
        <v>2792</v>
      </c>
    </row>
    <row r="383" spans="1:16" ht="15.75" x14ac:dyDescent="0.25">
      <c r="A383" s="74" t="s">
        <v>2796</v>
      </c>
      <c r="B383" s="75"/>
      <c r="C383" s="68"/>
      <c r="D383" s="68"/>
      <c r="E383" s="64"/>
      <c r="F383" s="76"/>
      <c r="G383" s="74" t="s">
        <v>2796</v>
      </c>
      <c r="H383" s="76"/>
      <c r="I383" s="77"/>
      <c r="J383" s="77"/>
      <c r="K383" s="77"/>
      <c r="L383" s="77"/>
      <c r="M383" s="77"/>
      <c r="N383" s="72"/>
      <c r="O383" s="73" t="s">
        <v>1743</v>
      </c>
      <c r="P383" s="73" t="s">
        <v>2796</v>
      </c>
    </row>
    <row r="384" spans="1:16" ht="51" x14ac:dyDescent="0.25">
      <c r="A384" s="78" t="s">
        <v>2797</v>
      </c>
      <c r="B384" s="88" t="s">
        <v>2798</v>
      </c>
      <c r="C384" s="80">
        <v>307</v>
      </c>
      <c r="D384" s="80" t="s">
        <v>2799</v>
      </c>
      <c r="E384" s="64"/>
      <c r="F384" s="81">
        <v>312</v>
      </c>
      <c r="G384" s="78" t="s">
        <v>2797</v>
      </c>
      <c r="H384" s="81">
        <v>312</v>
      </c>
      <c r="I384" s="79" t="s">
        <v>252</v>
      </c>
      <c r="J384" s="82" t="s">
        <v>2230</v>
      </c>
      <c r="K384" s="82" t="s">
        <v>2230</v>
      </c>
      <c r="L384" s="82" t="s">
        <v>2230</v>
      </c>
      <c r="M384" s="82"/>
      <c r="N384" s="99" t="s">
        <v>2798</v>
      </c>
      <c r="O384" s="73" t="s">
        <v>1743</v>
      </c>
      <c r="P384" s="73" t="s">
        <v>2796</v>
      </c>
    </row>
    <row r="385" spans="1:16" ht="51" x14ac:dyDescent="0.25">
      <c r="A385" s="78" t="s">
        <v>2800</v>
      </c>
      <c r="B385" s="88" t="s">
        <v>2798</v>
      </c>
      <c r="C385" s="80">
        <v>308</v>
      </c>
      <c r="D385" s="80" t="s">
        <v>2801</v>
      </c>
      <c r="E385" s="64"/>
      <c r="F385" s="81">
        <v>313</v>
      </c>
      <c r="G385" s="78" t="s">
        <v>2800</v>
      </c>
      <c r="H385" s="81">
        <v>313</v>
      </c>
      <c r="I385" s="79" t="s">
        <v>252</v>
      </c>
      <c r="J385" s="82" t="s">
        <v>2230</v>
      </c>
      <c r="K385" s="82" t="s">
        <v>2230</v>
      </c>
      <c r="L385" s="82" t="s">
        <v>2230</v>
      </c>
      <c r="M385" s="82"/>
      <c r="N385" s="99" t="s">
        <v>2798</v>
      </c>
      <c r="O385" s="73" t="s">
        <v>1743</v>
      </c>
      <c r="P385" s="73" t="s">
        <v>2796</v>
      </c>
    </row>
    <row r="386" spans="1:16" ht="51" x14ac:dyDescent="0.25">
      <c r="A386" s="78" t="s">
        <v>2802</v>
      </c>
      <c r="B386" s="88" t="s">
        <v>2798</v>
      </c>
      <c r="C386" s="80">
        <v>309</v>
      </c>
      <c r="D386" s="80" t="s">
        <v>2803</v>
      </c>
      <c r="E386" s="64"/>
      <c r="F386" s="81">
        <v>314</v>
      </c>
      <c r="G386" s="78" t="s">
        <v>2802</v>
      </c>
      <c r="H386" s="81">
        <v>314</v>
      </c>
      <c r="I386" s="79" t="s">
        <v>252</v>
      </c>
      <c r="J386" s="82" t="s">
        <v>2230</v>
      </c>
      <c r="K386" s="82" t="s">
        <v>2230</v>
      </c>
      <c r="L386" s="82" t="s">
        <v>2230</v>
      </c>
      <c r="M386" s="82"/>
      <c r="N386" s="99" t="s">
        <v>2798</v>
      </c>
      <c r="O386" s="73" t="s">
        <v>1743</v>
      </c>
      <c r="P386" s="73" t="s">
        <v>2796</v>
      </c>
    </row>
    <row r="387" spans="1:16" ht="51" x14ac:dyDescent="0.25">
      <c r="A387" s="78" t="s">
        <v>2804</v>
      </c>
      <c r="B387" s="88" t="s">
        <v>2798</v>
      </c>
      <c r="C387" s="80">
        <v>310</v>
      </c>
      <c r="D387" s="80" t="s">
        <v>2805</v>
      </c>
      <c r="E387" s="64"/>
      <c r="F387" s="81">
        <v>315</v>
      </c>
      <c r="G387" s="78" t="s">
        <v>2804</v>
      </c>
      <c r="H387" s="81">
        <v>315</v>
      </c>
      <c r="I387" s="79" t="s">
        <v>252</v>
      </c>
      <c r="J387" s="82" t="s">
        <v>2230</v>
      </c>
      <c r="K387" s="82" t="s">
        <v>2230</v>
      </c>
      <c r="L387" s="82" t="s">
        <v>2230</v>
      </c>
      <c r="M387" s="82"/>
      <c r="N387" s="99" t="s">
        <v>2798</v>
      </c>
      <c r="O387" s="73" t="s">
        <v>1743</v>
      </c>
      <c r="P387" s="73" t="s">
        <v>2796</v>
      </c>
    </row>
    <row r="388" spans="1:16" ht="51" x14ac:dyDescent="0.25">
      <c r="A388" s="78" t="s">
        <v>2684</v>
      </c>
      <c r="B388" s="88" t="s">
        <v>2798</v>
      </c>
      <c r="C388" s="80">
        <v>311</v>
      </c>
      <c r="D388" s="80" t="s">
        <v>2684</v>
      </c>
      <c r="E388" s="64"/>
      <c r="F388" s="81">
        <v>316</v>
      </c>
      <c r="G388" s="78" t="s">
        <v>2684</v>
      </c>
      <c r="H388" s="81">
        <v>316</v>
      </c>
      <c r="I388" s="79" t="s">
        <v>252</v>
      </c>
      <c r="J388" s="82" t="s">
        <v>2230</v>
      </c>
      <c r="K388" s="82" t="s">
        <v>2230</v>
      </c>
      <c r="L388" s="82" t="s">
        <v>2230</v>
      </c>
      <c r="M388" s="82"/>
      <c r="N388" s="99" t="s">
        <v>2798</v>
      </c>
      <c r="O388" s="73" t="s">
        <v>1743</v>
      </c>
      <c r="P388" s="73" t="s">
        <v>2796</v>
      </c>
    </row>
    <row r="389" spans="1:16" ht="51" x14ac:dyDescent="0.25">
      <c r="A389" s="78" t="s">
        <v>2806</v>
      </c>
      <c r="B389" s="88" t="s">
        <v>2798</v>
      </c>
      <c r="C389" s="80">
        <v>312</v>
      </c>
      <c r="D389" s="80" t="s">
        <v>2807</v>
      </c>
      <c r="E389" s="64"/>
      <c r="F389" s="81">
        <v>317</v>
      </c>
      <c r="G389" s="78" t="s">
        <v>2806</v>
      </c>
      <c r="H389" s="81">
        <v>317</v>
      </c>
      <c r="I389" s="79" t="s">
        <v>252</v>
      </c>
      <c r="J389" s="82" t="s">
        <v>2230</v>
      </c>
      <c r="K389" s="82" t="s">
        <v>2230</v>
      </c>
      <c r="L389" s="82" t="s">
        <v>2230</v>
      </c>
      <c r="M389" s="82"/>
      <c r="N389" s="99" t="s">
        <v>2798</v>
      </c>
      <c r="O389" s="73" t="s">
        <v>1743</v>
      </c>
      <c r="P389" s="73" t="s">
        <v>2796</v>
      </c>
    </row>
    <row r="390" spans="1:16" ht="51" x14ac:dyDescent="0.25">
      <c r="A390" s="78" t="s">
        <v>2808</v>
      </c>
      <c r="B390" s="88" t="s">
        <v>2798</v>
      </c>
      <c r="C390" s="80">
        <v>313</v>
      </c>
      <c r="D390" s="80" t="s">
        <v>2809</v>
      </c>
      <c r="E390" s="64"/>
      <c r="F390" s="81">
        <v>318</v>
      </c>
      <c r="G390" s="78" t="s">
        <v>2808</v>
      </c>
      <c r="H390" s="81">
        <v>318</v>
      </c>
      <c r="I390" s="79" t="s">
        <v>252</v>
      </c>
      <c r="J390" s="82" t="s">
        <v>2230</v>
      </c>
      <c r="K390" s="82" t="s">
        <v>2230</v>
      </c>
      <c r="L390" s="82" t="s">
        <v>2230</v>
      </c>
      <c r="M390" s="82"/>
      <c r="N390" s="99" t="s">
        <v>2798</v>
      </c>
      <c r="O390" s="73" t="s">
        <v>1743</v>
      </c>
      <c r="P390" s="73" t="s">
        <v>2796</v>
      </c>
    </row>
    <row r="391" spans="1:16" ht="51" x14ac:dyDescent="0.25">
      <c r="A391" s="78" t="s">
        <v>2810</v>
      </c>
      <c r="B391" s="88" t="s">
        <v>2798</v>
      </c>
      <c r="C391" s="80">
        <v>314</v>
      </c>
      <c r="D391" s="80" t="s">
        <v>2811</v>
      </c>
      <c r="E391" s="64"/>
      <c r="F391" s="81">
        <v>319</v>
      </c>
      <c r="G391" s="78" t="s">
        <v>2810</v>
      </c>
      <c r="H391" s="81">
        <v>319</v>
      </c>
      <c r="I391" s="79" t="s">
        <v>252</v>
      </c>
      <c r="J391" s="82" t="s">
        <v>2230</v>
      </c>
      <c r="K391" s="82" t="s">
        <v>2230</v>
      </c>
      <c r="L391" s="82" t="s">
        <v>2230</v>
      </c>
      <c r="M391" s="82"/>
      <c r="N391" s="99" t="s">
        <v>2798</v>
      </c>
      <c r="O391" s="73" t="s">
        <v>1743</v>
      </c>
      <c r="P391" s="73" t="s">
        <v>2796</v>
      </c>
    </row>
    <row r="392" spans="1:16" ht="51" x14ac:dyDescent="0.25">
      <c r="A392" s="78" t="s">
        <v>2812</v>
      </c>
      <c r="B392" s="88" t="s">
        <v>2798</v>
      </c>
      <c r="C392" s="80">
        <v>315</v>
      </c>
      <c r="D392" s="80" t="s">
        <v>2813</v>
      </c>
      <c r="E392" s="64"/>
      <c r="F392" s="81">
        <v>320</v>
      </c>
      <c r="G392" s="78" t="s">
        <v>2812</v>
      </c>
      <c r="H392" s="81">
        <v>320</v>
      </c>
      <c r="I392" s="79" t="s">
        <v>85</v>
      </c>
      <c r="J392" s="82" t="s">
        <v>2230</v>
      </c>
      <c r="K392" s="82" t="s">
        <v>2230</v>
      </c>
      <c r="L392" s="82" t="s">
        <v>2230</v>
      </c>
      <c r="M392" s="82"/>
      <c r="N392" s="99" t="s">
        <v>2798</v>
      </c>
      <c r="O392" s="73" t="s">
        <v>1743</v>
      </c>
      <c r="P392" s="73" t="s">
        <v>2796</v>
      </c>
    </row>
    <row r="393" spans="1:16" ht="15.75" x14ac:dyDescent="0.25">
      <c r="A393" s="74" t="s">
        <v>2814</v>
      </c>
      <c r="B393" s="75"/>
      <c r="C393" s="68"/>
      <c r="D393" s="68"/>
      <c r="E393" s="64"/>
      <c r="F393" s="76"/>
      <c r="G393" s="74" t="s">
        <v>2814</v>
      </c>
      <c r="H393" s="76"/>
      <c r="I393" s="77"/>
      <c r="J393" s="77"/>
      <c r="K393" s="77"/>
      <c r="L393" s="77"/>
      <c r="M393" s="77"/>
      <c r="N393" s="72"/>
      <c r="O393" s="73" t="s">
        <v>1743</v>
      </c>
      <c r="P393" s="73" t="s">
        <v>2814</v>
      </c>
    </row>
    <row r="394" spans="1:16" ht="51" x14ac:dyDescent="0.25">
      <c r="A394" s="78" t="s">
        <v>2597</v>
      </c>
      <c r="B394" s="88" t="s">
        <v>2798</v>
      </c>
      <c r="C394" s="80">
        <v>316</v>
      </c>
      <c r="D394" s="80" t="s">
        <v>2815</v>
      </c>
      <c r="E394" s="64"/>
      <c r="F394" s="81">
        <v>321</v>
      </c>
      <c r="G394" s="78" t="s">
        <v>2597</v>
      </c>
      <c r="H394" s="81">
        <v>321</v>
      </c>
      <c r="I394" s="79" t="s">
        <v>85</v>
      </c>
      <c r="J394" s="82" t="s">
        <v>2230</v>
      </c>
      <c r="K394" s="82" t="s">
        <v>2230</v>
      </c>
      <c r="L394" s="82" t="s">
        <v>2230</v>
      </c>
      <c r="M394" s="79"/>
      <c r="N394" s="99" t="s">
        <v>2798</v>
      </c>
      <c r="O394" s="73" t="s">
        <v>1743</v>
      </c>
      <c r="P394" s="73" t="s">
        <v>2814</v>
      </c>
    </row>
    <row r="395" spans="1:16" ht="63.75" x14ac:dyDescent="0.25">
      <c r="A395" s="78" t="s">
        <v>2816</v>
      </c>
      <c r="B395" s="88" t="s">
        <v>2817</v>
      </c>
      <c r="C395" s="80"/>
      <c r="D395" s="80"/>
      <c r="E395" s="64"/>
      <c r="F395" s="81">
        <v>322</v>
      </c>
      <c r="G395" s="78" t="s">
        <v>2816</v>
      </c>
      <c r="H395" s="81">
        <v>322</v>
      </c>
      <c r="I395" s="79" t="s">
        <v>252</v>
      </c>
      <c r="J395" s="82" t="s">
        <v>2230</v>
      </c>
      <c r="K395" s="82" t="s">
        <v>2230</v>
      </c>
      <c r="L395" s="82" t="s">
        <v>2230</v>
      </c>
      <c r="M395" s="82"/>
      <c r="N395" s="99" t="s">
        <v>2817</v>
      </c>
      <c r="O395" s="73" t="s">
        <v>1743</v>
      </c>
      <c r="P395" s="73" t="s">
        <v>2814</v>
      </c>
    </row>
    <row r="396" spans="1:16" ht="51" x14ac:dyDescent="0.25">
      <c r="A396" s="78" t="s">
        <v>2818</v>
      </c>
      <c r="B396" s="88" t="s">
        <v>2798</v>
      </c>
      <c r="C396" s="80">
        <v>317</v>
      </c>
      <c r="D396" s="80" t="s">
        <v>2819</v>
      </c>
      <c r="E396" s="64"/>
      <c r="F396" s="81">
        <v>323</v>
      </c>
      <c r="G396" s="78" t="s">
        <v>2818</v>
      </c>
      <c r="H396" s="81">
        <v>323</v>
      </c>
      <c r="I396" s="79" t="s">
        <v>85</v>
      </c>
      <c r="J396" s="82" t="s">
        <v>2230</v>
      </c>
      <c r="K396" s="82" t="s">
        <v>2230</v>
      </c>
      <c r="L396" s="82" t="s">
        <v>2230</v>
      </c>
      <c r="M396" s="82"/>
      <c r="N396" s="99" t="s">
        <v>2798</v>
      </c>
      <c r="O396" s="73" t="s">
        <v>1743</v>
      </c>
      <c r="P396" s="73" t="s">
        <v>2814</v>
      </c>
    </row>
    <row r="397" spans="1:16" ht="63.75" x14ac:dyDescent="0.25">
      <c r="A397" s="78" t="s">
        <v>2820</v>
      </c>
      <c r="B397" s="88" t="s">
        <v>2817</v>
      </c>
      <c r="C397" s="80"/>
      <c r="D397" s="80"/>
      <c r="E397" s="64"/>
      <c r="F397" s="81">
        <v>324</v>
      </c>
      <c r="G397" s="78" t="s">
        <v>2820</v>
      </c>
      <c r="H397" s="81">
        <v>324</v>
      </c>
      <c r="I397" s="79" t="s">
        <v>252</v>
      </c>
      <c r="J397" s="82" t="s">
        <v>2230</v>
      </c>
      <c r="K397" s="82" t="s">
        <v>2230</v>
      </c>
      <c r="L397" s="82" t="s">
        <v>2230</v>
      </c>
      <c r="M397" s="82"/>
      <c r="N397" s="99" t="s">
        <v>2817</v>
      </c>
      <c r="O397" s="73" t="s">
        <v>1743</v>
      </c>
      <c r="P397" s="73" t="s">
        <v>2814</v>
      </c>
    </row>
    <row r="398" spans="1:16" ht="51" x14ac:dyDescent="0.25">
      <c r="A398" s="78" t="s">
        <v>2821</v>
      </c>
      <c r="B398" s="88" t="s">
        <v>2798</v>
      </c>
      <c r="C398" s="80">
        <v>319</v>
      </c>
      <c r="D398" s="80" t="s">
        <v>2822</v>
      </c>
      <c r="E398" s="64"/>
      <c r="F398" s="81">
        <v>325</v>
      </c>
      <c r="G398" s="78" t="s">
        <v>2821</v>
      </c>
      <c r="H398" s="81">
        <v>325</v>
      </c>
      <c r="I398" s="79" t="s">
        <v>252</v>
      </c>
      <c r="J398" s="82" t="s">
        <v>2230</v>
      </c>
      <c r="K398" s="82" t="s">
        <v>2230</v>
      </c>
      <c r="L398" s="82" t="s">
        <v>2230</v>
      </c>
      <c r="M398" s="82"/>
      <c r="N398" s="99" t="s">
        <v>2798</v>
      </c>
      <c r="O398" s="73" t="s">
        <v>1743</v>
      </c>
      <c r="P398" s="73" t="s">
        <v>2814</v>
      </c>
    </row>
    <row r="399" spans="1:16" ht="63.75" x14ac:dyDescent="0.25">
      <c r="A399" s="78" t="s">
        <v>2823</v>
      </c>
      <c r="B399" s="88" t="s">
        <v>2817</v>
      </c>
      <c r="C399" s="80"/>
      <c r="D399" s="80"/>
      <c r="E399" s="64"/>
      <c r="F399" s="81">
        <v>326</v>
      </c>
      <c r="G399" s="78" t="s">
        <v>2823</v>
      </c>
      <c r="H399" s="81">
        <v>326</v>
      </c>
      <c r="I399" s="79" t="s">
        <v>252</v>
      </c>
      <c r="J399" s="82" t="s">
        <v>2230</v>
      </c>
      <c r="K399" s="82" t="s">
        <v>2230</v>
      </c>
      <c r="L399" s="82" t="s">
        <v>2230</v>
      </c>
      <c r="M399" s="82"/>
      <c r="N399" s="99" t="s">
        <v>2817</v>
      </c>
      <c r="O399" s="73" t="s">
        <v>1743</v>
      </c>
      <c r="P399" s="73" t="s">
        <v>2814</v>
      </c>
    </row>
    <row r="400" spans="1:16" ht="51" x14ac:dyDescent="0.25">
      <c r="A400" s="78" t="s">
        <v>2824</v>
      </c>
      <c r="B400" s="88" t="s">
        <v>2798</v>
      </c>
      <c r="C400" s="80">
        <v>320</v>
      </c>
      <c r="D400" s="80" t="s">
        <v>2825</v>
      </c>
      <c r="E400" s="64"/>
      <c r="F400" s="81">
        <v>327</v>
      </c>
      <c r="G400" s="78" t="s">
        <v>2824</v>
      </c>
      <c r="H400" s="81">
        <v>327</v>
      </c>
      <c r="I400" s="79" t="s">
        <v>252</v>
      </c>
      <c r="J400" s="82" t="s">
        <v>2230</v>
      </c>
      <c r="K400" s="82" t="s">
        <v>2230</v>
      </c>
      <c r="L400" s="82" t="s">
        <v>2230</v>
      </c>
      <c r="M400" s="82"/>
      <c r="N400" s="99" t="s">
        <v>2798</v>
      </c>
      <c r="O400" s="73" t="s">
        <v>1743</v>
      </c>
      <c r="P400" s="73" t="s">
        <v>2814</v>
      </c>
    </row>
    <row r="401" spans="1:16" ht="51" x14ac:dyDescent="0.25">
      <c r="A401" s="78" t="s">
        <v>2826</v>
      </c>
      <c r="B401" s="88" t="s">
        <v>2798</v>
      </c>
      <c r="C401" s="80">
        <v>321</v>
      </c>
      <c r="D401" s="80" t="s">
        <v>2827</v>
      </c>
      <c r="E401" s="64"/>
      <c r="F401" s="81">
        <v>328</v>
      </c>
      <c r="G401" s="78" t="s">
        <v>2826</v>
      </c>
      <c r="H401" s="81">
        <v>328</v>
      </c>
      <c r="I401" s="79" t="s">
        <v>85</v>
      </c>
      <c r="J401" s="82" t="s">
        <v>2230</v>
      </c>
      <c r="K401" s="82" t="s">
        <v>2230</v>
      </c>
      <c r="L401" s="82" t="s">
        <v>2230</v>
      </c>
      <c r="M401" s="82"/>
      <c r="N401" s="99" t="s">
        <v>2798</v>
      </c>
      <c r="O401" s="73" t="s">
        <v>1743</v>
      </c>
      <c r="P401" s="73" t="s">
        <v>2814</v>
      </c>
    </row>
    <row r="402" spans="1:16" ht="51" x14ac:dyDescent="0.25">
      <c r="A402" s="78" t="s">
        <v>2679</v>
      </c>
      <c r="B402" s="88" t="s">
        <v>2798</v>
      </c>
      <c r="C402" s="80">
        <v>253</v>
      </c>
      <c r="D402" s="80" t="s">
        <v>2680</v>
      </c>
      <c r="E402" s="64"/>
      <c r="F402" s="81">
        <v>253</v>
      </c>
      <c r="G402" s="78" t="s">
        <v>2679</v>
      </c>
      <c r="H402" s="81">
        <v>253</v>
      </c>
      <c r="I402" s="79" t="s">
        <v>252</v>
      </c>
      <c r="J402" s="82" t="s">
        <v>2230</v>
      </c>
      <c r="K402" s="82" t="s">
        <v>2230</v>
      </c>
      <c r="L402" s="82"/>
      <c r="M402" s="82"/>
      <c r="N402" s="99" t="s">
        <v>2798</v>
      </c>
      <c r="O402" s="73" t="s">
        <v>1743</v>
      </c>
      <c r="P402" s="73" t="s">
        <v>2814</v>
      </c>
    </row>
    <row r="403" spans="1:16" ht="51" x14ac:dyDescent="0.25">
      <c r="A403" s="87" t="s">
        <v>2636</v>
      </c>
      <c r="B403" s="88" t="s">
        <v>2798</v>
      </c>
      <c r="C403" s="80">
        <v>228</v>
      </c>
      <c r="D403" s="80" t="s">
        <v>2637</v>
      </c>
      <c r="E403" s="64"/>
      <c r="F403" s="81">
        <v>232</v>
      </c>
      <c r="G403" s="87" t="s">
        <v>2636</v>
      </c>
      <c r="H403" s="81">
        <v>232</v>
      </c>
      <c r="I403" s="88" t="s">
        <v>252</v>
      </c>
      <c r="J403" s="89" t="s">
        <v>2230</v>
      </c>
      <c r="K403" s="89" t="s">
        <v>2230</v>
      </c>
      <c r="L403" s="88" t="s">
        <v>2230</v>
      </c>
      <c r="M403" s="101"/>
      <c r="N403" s="99" t="s">
        <v>2798</v>
      </c>
      <c r="O403" s="73" t="s">
        <v>1743</v>
      </c>
      <c r="P403" s="73" t="s">
        <v>2814</v>
      </c>
    </row>
    <row r="404" spans="1:16" ht="51" x14ac:dyDescent="0.25">
      <c r="A404" s="78" t="s">
        <v>2640</v>
      </c>
      <c r="B404" s="88" t="s">
        <v>2798</v>
      </c>
      <c r="C404" s="80">
        <v>231</v>
      </c>
      <c r="D404" s="80" t="s">
        <v>2641</v>
      </c>
      <c r="E404" s="64"/>
      <c r="F404" s="81">
        <v>234</v>
      </c>
      <c r="G404" s="78" t="s">
        <v>2640</v>
      </c>
      <c r="H404" s="81">
        <v>234</v>
      </c>
      <c r="I404" s="79" t="s">
        <v>252</v>
      </c>
      <c r="J404" s="82" t="s">
        <v>2230</v>
      </c>
      <c r="K404" s="82" t="s">
        <v>2230</v>
      </c>
      <c r="L404" s="82" t="s">
        <v>2230</v>
      </c>
      <c r="M404" s="82"/>
      <c r="N404" s="99" t="s">
        <v>2798</v>
      </c>
      <c r="O404" s="73" t="s">
        <v>1743</v>
      </c>
      <c r="P404" s="73" t="s">
        <v>2814</v>
      </c>
    </row>
    <row r="405" spans="1:16" ht="63.75" x14ac:dyDescent="0.25">
      <c r="A405" s="78" t="s">
        <v>2828</v>
      </c>
      <c r="B405" s="88" t="s">
        <v>2817</v>
      </c>
      <c r="C405" s="80"/>
      <c r="D405" s="80"/>
      <c r="E405" s="64"/>
      <c r="F405" s="81">
        <v>329</v>
      </c>
      <c r="G405" s="78" t="s">
        <v>2828</v>
      </c>
      <c r="H405" s="81">
        <v>329</v>
      </c>
      <c r="I405" s="79" t="s">
        <v>252</v>
      </c>
      <c r="J405" s="82" t="s">
        <v>2230</v>
      </c>
      <c r="K405" s="82" t="s">
        <v>2230</v>
      </c>
      <c r="L405" s="79" t="s">
        <v>2230</v>
      </c>
      <c r="M405" s="79"/>
      <c r="N405" s="99" t="s">
        <v>2817</v>
      </c>
      <c r="O405" s="73" t="s">
        <v>1743</v>
      </c>
      <c r="P405" s="73" t="s">
        <v>2814</v>
      </c>
    </row>
    <row r="406" spans="1:16" ht="63.75" x14ac:dyDescent="0.25">
      <c r="A406" s="78" t="s">
        <v>2829</v>
      </c>
      <c r="B406" s="88" t="s">
        <v>2817</v>
      </c>
      <c r="C406" s="80"/>
      <c r="D406" s="80"/>
      <c r="E406" s="64"/>
      <c r="F406" s="81">
        <v>330</v>
      </c>
      <c r="G406" s="78" t="s">
        <v>2829</v>
      </c>
      <c r="H406" s="81">
        <v>330</v>
      </c>
      <c r="I406" s="79" t="s">
        <v>252</v>
      </c>
      <c r="J406" s="82" t="s">
        <v>2230</v>
      </c>
      <c r="K406" s="82" t="s">
        <v>2230</v>
      </c>
      <c r="L406" s="79" t="s">
        <v>2230</v>
      </c>
      <c r="M406" s="79"/>
      <c r="N406" s="99" t="s">
        <v>2817</v>
      </c>
      <c r="O406" s="73" t="s">
        <v>1743</v>
      </c>
      <c r="P406" s="73" t="s">
        <v>2814</v>
      </c>
    </row>
    <row r="407" spans="1:16" ht="15.75" x14ac:dyDescent="0.25">
      <c r="A407" s="74" t="s">
        <v>2830</v>
      </c>
      <c r="B407" s="75"/>
      <c r="C407" s="68"/>
      <c r="D407" s="68"/>
      <c r="E407" s="64"/>
      <c r="F407" s="76"/>
      <c r="G407" s="74" t="s">
        <v>2830</v>
      </c>
      <c r="H407" s="76"/>
      <c r="I407" s="77"/>
      <c r="J407" s="77"/>
      <c r="K407" s="77"/>
      <c r="L407" s="77"/>
      <c r="M407" s="77"/>
      <c r="N407" s="72"/>
      <c r="O407" s="73" t="s">
        <v>1743</v>
      </c>
      <c r="P407" s="73" t="s">
        <v>2830</v>
      </c>
    </row>
    <row r="408" spans="1:16" ht="15.75" x14ac:dyDescent="0.25">
      <c r="A408" s="78" t="s">
        <v>2831</v>
      </c>
      <c r="B408" s="79"/>
      <c r="C408" s="80">
        <v>325</v>
      </c>
      <c r="D408" s="80" t="s">
        <v>2832</v>
      </c>
      <c r="E408" s="64"/>
      <c r="F408" s="81">
        <v>331</v>
      </c>
      <c r="G408" s="78" t="s">
        <v>2831</v>
      </c>
      <c r="H408" s="81">
        <v>331</v>
      </c>
      <c r="I408" s="79" t="s">
        <v>85</v>
      </c>
      <c r="J408" s="82" t="s">
        <v>2230</v>
      </c>
      <c r="K408" s="82" t="s">
        <v>2230</v>
      </c>
      <c r="L408" s="79" t="s">
        <v>2230</v>
      </c>
      <c r="M408" s="79"/>
      <c r="N408" s="83"/>
      <c r="O408" s="73" t="s">
        <v>1743</v>
      </c>
      <c r="P408" s="73" t="s">
        <v>2830</v>
      </c>
    </row>
    <row r="409" spans="1:16" ht="15.75" x14ac:dyDescent="0.25">
      <c r="A409" s="78" t="s">
        <v>2833</v>
      </c>
      <c r="B409" s="79"/>
      <c r="C409" s="80">
        <v>326</v>
      </c>
      <c r="D409" s="80" t="s">
        <v>2834</v>
      </c>
      <c r="E409" s="64"/>
      <c r="F409" s="81">
        <v>332</v>
      </c>
      <c r="G409" s="78" t="s">
        <v>2833</v>
      </c>
      <c r="H409" s="81">
        <v>332</v>
      </c>
      <c r="I409" s="79" t="s">
        <v>2277</v>
      </c>
      <c r="J409" s="82" t="s">
        <v>2230</v>
      </c>
      <c r="K409" s="82" t="s">
        <v>2230</v>
      </c>
      <c r="L409" s="79" t="s">
        <v>2230</v>
      </c>
      <c r="M409" s="79" t="s">
        <v>2230</v>
      </c>
      <c r="N409" s="83"/>
      <c r="O409" s="73" t="s">
        <v>1743</v>
      </c>
      <c r="P409" s="73" t="s">
        <v>2830</v>
      </c>
    </row>
    <row r="410" spans="1:16" ht="15.75" x14ac:dyDescent="0.25">
      <c r="A410" s="78" t="s">
        <v>2835</v>
      </c>
      <c r="B410" s="79"/>
      <c r="C410" s="80">
        <v>329</v>
      </c>
      <c r="D410" s="80" t="s">
        <v>2835</v>
      </c>
      <c r="E410" s="64"/>
      <c r="F410" s="81">
        <v>333</v>
      </c>
      <c r="G410" s="78" t="s">
        <v>2835</v>
      </c>
      <c r="H410" s="81">
        <v>333</v>
      </c>
      <c r="I410" s="79" t="s">
        <v>252</v>
      </c>
      <c r="J410" s="82" t="s">
        <v>2230</v>
      </c>
      <c r="K410" s="82" t="s">
        <v>2230</v>
      </c>
      <c r="L410" s="79" t="s">
        <v>2230</v>
      </c>
      <c r="M410" s="79"/>
      <c r="N410" s="83"/>
      <c r="O410" s="73" t="s">
        <v>1743</v>
      </c>
      <c r="P410" s="73" t="s">
        <v>2830</v>
      </c>
    </row>
    <row r="411" spans="1:16" ht="15.75" x14ac:dyDescent="0.25">
      <c r="A411" s="78" t="s">
        <v>2836</v>
      </c>
      <c r="B411" s="79"/>
      <c r="C411" s="80">
        <v>330</v>
      </c>
      <c r="D411" s="80" t="s">
        <v>2837</v>
      </c>
      <c r="E411" s="64"/>
      <c r="F411" s="81">
        <v>334</v>
      </c>
      <c r="G411" s="78" t="s">
        <v>2836</v>
      </c>
      <c r="H411" s="81">
        <v>334</v>
      </c>
      <c r="I411" s="79" t="s">
        <v>252</v>
      </c>
      <c r="J411" s="82" t="s">
        <v>2230</v>
      </c>
      <c r="K411" s="82" t="s">
        <v>2230</v>
      </c>
      <c r="L411" s="79" t="s">
        <v>2230</v>
      </c>
      <c r="M411" s="79" t="s">
        <v>2230</v>
      </c>
      <c r="N411" s="83"/>
      <c r="O411" s="73" t="s">
        <v>1743</v>
      </c>
      <c r="P411" s="73" t="s">
        <v>2830</v>
      </c>
    </row>
    <row r="412" spans="1:16" ht="15.75" x14ac:dyDescent="0.25">
      <c r="A412" s="84" t="s">
        <v>2838</v>
      </c>
      <c r="B412" s="79"/>
      <c r="C412" s="80">
        <v>332</v>
      </c>
      <c r="D412" s="80" t="s">
        <v>2839</v>
      </c>
      <c r="E412" s="64"/>
      <c r="F412" s="85">
        <v>335</v>
      </c>
      <c r="G412" s="84" t="s">
        <v>2838</v>
      </c>
      <c r="H412" s="85">
        <v>335</v>
      </c>
      <c r="I412" s="79" t="s">
        <v>85</v>
      </c>
      <c r="J412" s="82" t="s">
        <v>2230</v>
      </c>
      <c r="K412" s="82" t="s">
        <v>2230</v>
      </c>
      <c r="L412" s="79" t="s">
        <v>2230</v>
      </c>
      <c r="M412" s="79"/>
      <c r="N412" s="83"/>
      <c r="O412" s="73" t="s">
        <v>1743</v>
      </c>
      <c r="P412" s="73" t="s">
        <v>2830</v>
      </c>
    </row>
    <row r="413" spans="1:16" ht="15.75" x14ac:dyDescent="0.25">
      <c r="A413" s="84"/>
      <c r="B413" s="79"/>
      <c r="C413" s="80">
        <v>332</v>
      </c>
      <c r="D413" s="80" t="s">
        <v>2839</v>
      </c>
      <c r="E413" s="86"/>
      <c r="F413" s="85">
        <v>335</v>
      </c>
      <c r="G413" s="84" t="s">
        <v>2838</v>
      </c>
      <c r="H413" s="85">
        <v>335</v>
      </c>
      <c r="I413" s="79" t="s">
        <v>252</v>
      </c>
      <c r="J413" s="82" t="s">
        <v>2230</v>
      </c>
      <c r="K413" s="82" t="s">
        <v>2230</v>
      </c>
      <c r="L413" s="79" t="s">
        <v>2230</v>
      </c>
      <c r="M413" s="79" t="s">
        <v>2230</v>
      </c>
      <c r="N413" s="83"/>
      <c r="O413" s="73" t="s">
        <v>1743</v>
      </c>
      <c r="P413" s="73" t="s">
        <v>2830</v>
      </c>
    </row>
    <row r="414" spans="1:16" x14ac:dyDescent="0.25">
      <c r="A414" s="66" t="s">
        <v>2171</v>
      </c>
      <c r="B414" s="67"/>
      <c r="C414" s="68"/>
      <c r="D414" s="68"/>
      <c r="E414" s="69" t="s">
        <v>2228</v>
      </c>
      <c r="F414" s="70"/>
      <c r="G414" s="66" t="s">
        <v>2171</v>
      </c>
      <c r="H414" s="70"/>
      <c r="I414" s="71"/>
      <c r="J414" s="71"/>
      <c r="K414" s="71"/>
      <c r="L414" s="71"/>
      <c r="M414" s="71"/>
      <c r="N414" s="72"/>
      <c r="O414" s="73" t="s">
        <v>2171</v>
      </c>
      <c r="P414" s="73"/>
    </row>
    <row r="415" spans="1:16" ht="15.75" x14ac:dyDescent="0.25">
      <c r="A415" s="78" t="s">
        <v>2840</v>
      </c>
      <c r="B415" s="79"/>
      <c r="C415" s="80">
        <v>334</v>
      </c>
      <c r="D415" s="80" t="s">
        <v>2841</v>
      </c>
      <c r="E415" s="64"/>
      <c r="F415" s="81">
        <v>336</v>
      </c>
      <c r="G415" s="78" t="s">
        <v>2840</v>
      </c>
      <c r="H415" s="81">
        <v>336</v>
      </c>
      <c r="I415" s="79" t="s">
        <v>2277</v>
      </c>
      <c r="J415" s="82" t="s">
        <v>2230</v>
      </c>
      <c r="K415" s="82" t="s">
        <v>2230</v>
      </c>
      <c r="L415" s="82" t="s">
        <v>2230</v>
      </c>
      <c r="M415" s="82"/>
      <c r="N415" s="83"/>
      <c r="O415" s="73" t="s">
        <v>2171</v>
      </c>
      <c r="P415" s="73" t="s">
        <v>2171</v>
      </c>
    </row>
    <row r="416" spans="1:16" ht="15.75" x14ac:dyDescent="0.25">
      <c r="A416" s="78" t="s">
        <v>2842</v>
      </c>
      <c r="B416" s="79"/>
      <c r="C416" s="80">
        <v>335</v>
      </c>
      <c r="D416" s="80" t="s">
        <v>2843</v>
      </c>
      <c r="E416" s="64"/>
      <c r="F416" s="81">
        <v>337</v>
      </c>
      <c r="G416" s="78" t="s">
        <v>2842</v>
      </c>
      <c r="H416" s="81">
        <v>337</v>
      </c>
      <c r="I416" s="79" t="s">
        <v>2277</v>
      </c>
      <c r="J416" s="82" t="s">
        <v>2230</v>
      </c>
      <c r="K416" s="82" t="s">
        <v>2230</v>
      </c>
      <c r="L416" s="82" t="s">
        <v>2230</v>
      </c>
      <c r="M416" s="82" t="s">
        <v>2230</v>
      </c>
      <c r="N416" s="83"/>
      <c r="O416" s="73" t="s">
        <v>2171</v>
      </c>
      <c r="P416" s="73" t="s">
        <v>2171</v>
      </c>
    </row>
    <row r="417" spans="1:16" ht="63.75" x14ac:dyDescent="0.25">
      <c r="A417" s="78" t="s">
        <v>2175</v>
      </c>
      <c r="B417" s="79" t="s">
        <v>2844</v>
      </c>
      <c r="C417" s="80">
        <v>336</v>
      </c>
      <c r="D417" s="80" t="s">
        <v>2845</v>
      </c>
      <c r="E417" s="64"/>
      <c r="F417" s="81">
        <v>338</v>
      </c>
      <c r="G417" s="78" t="s">
        <v>2175</v>
      </c>
      <c r="H417" s="81">
        <v>338</v>
      </c>
      <c r="I417" s="79" t="s">
        <v>252</v>
      </c>
      <c r="J417" s="82" t="s">
        <v>2230</v>
      </c>
      <c r="K417" s="82" t="s">
        <v>2230</v>
      </c>
      <c r="L417" s="82" t="s">
        <v>2230</v>
      </c>
      <c r="M417" s="82" t="s">
        <v>2230</v>
      </c>
      <c r="N417" s="83" t="s">
        <v>2844</v>
      </c>
      <c r="O417" s="73" t="s">
        <v>2171</v>
      </c>
      <c r="P417" s="73" t="s">
        <v>2171</v>
      </c>
    </row>
    <row r="418" spans="1:16" ht="15.75" x14ac:dyDescent="0.25">
      <c r="A418" s="78" t="s">
        <v>2182</v>
      </c>
      <c r="B418" s="79"/>
      <c r="C418" s="80">
        <v>337</v>
      </c>
      <c r="D418" s="80" t="s">
        <v>2846</v>
      </c>
      <c r="E418" s="64"/>
      <c r="F418" s="81">
        <v>339</v>
      </c>
      <c r="G418" s="78" t="s">
        <v>2182</v>
      </c>
      <c r="H418" s="81">
        <v>339</v>
      </c>
      <c r="I418" s="79" t="s">
        <v>252</v>
      </c>
      <c r="J418" s="82" t="s">
        <v>2230</v>
      </c>
      <c r="K418" s="82" t="s">
        <v>2230</v>
      </c>
      <c r="L418" s="82" t="s">
        <v>2230</v>
      </c>
      <c r="M418" s="82"/>
      <c r="N418" s="83"/>
      <c r="O418" s="73" t="s">
        <v>2171</v>
      </c>
      <c r="P418" s="73"/>
    </row>
    <row r="419" spans="1:16" x14ac:dyDescent="0.25">
      <c r="A419" s="66" t="s">
        <v>2185</v>
      </c>
      <c r="B419" s="67"/>
      <c r="C419" s="68"/>
      <c r="D419" s="68"/>
      <c r="E419" s="69" t="s">
        <v>2228</v>
      </c>
      <c r="F419" s="70"/>
      <c r="G419" s="66" t="s">
        <v>2185</v>
      </c>
      <c r="H419" s="70"/>
      <c r="I419" s="71"/>
      <c r="J419" s="71"/>
      <c r="K419" s="71"/>
      <c r="L419" s="71"/>
      <c r="M419" s="71"/>
      <c r="N419" s="72"/>
      <c r="O419" s="73" t="s">
        <v>2185</v>
      </c>
      <c r="P419" s="73"/>
    </row>
    <row r="420" spans="1:16" ht="15.75" x14ac:dyDescent="0.25">
      <c r="A420" s="102" t="s">
        <v>2847</v>
      </c>
      <c r="B420" s="79"/>
      <c r="C420" s="68"/>
      <c r="D420" s="68"/>
      <c r="E420" s="64"/>
      <c r="F420" s="76"/>
      <c r="G420" s="102" t="s">
        <v>2847</v>
      </c>
      <c r="H420" s="76"/>
      <c r="I420" s="103"/>
      <c r="J420" s="103"/>
      <c r="K420" s="103"/>
      <c r="L420" s="103"/>
      <c r="M420" s="104"/>
      <c r="N420" s="83"/>
      <c r="O420" s="73" t="s">
        <v>2185</v>
      </c>
      <c r="P420" s="73" t="s">
        <v>2847</v>
      </c>
    </row>
    <row r="421" spans="1:16" ht="15.75" x14ac:dyDescent="0.25">
      <c r="A421" s="78" t="s">
        <v>2848</v>
      </c>
      <c r="B421" s="79"/>
      <c r="C421" s="80">
        <v>338</v>
      </c>
      <c r="D421" s="80" t="s">
        <v>2849</v>
      </c>
      <c r="E421" s="64"/>
      <c r="F421" s="81">
        <v>340</v>
      </c>
      <c r="G421" s="78" t="s">
        <v>2848</v>
      </c>
      <c r="H421" s="81">
        <v>340</v>
      </c>
      <c r="I421" s="79" t="s">
        <v>85</v>
      </c>
      <c r="J421" s="89" t="s">
        <v>2230</v>
      </c>
      <c r="K421" s="89" t="s">
        <v>2230</v>
      </c>
      <c r="L421" s="89"/>
      <c r="M421" s="89"/>
      <c r="N421" s="83"/>
      <c r="O421" s="73" t="s">
        <v>2185</v>
      </c>
      <c r="P421" s="73" t="s">
        <v>2847</v>
      </c>
    </row>
    <row r="422" spans="1:16" ht="89.25" x14ac:dyDescent="0.25">
      <c r="A422" s="78" t="s">
        <v>2850</v>
      </c>
      <c r="B422" s="79" t="s">
        <v>2851</v>
      </c>
      <c r="C422" s="80"/>
      <c r="D422" s="80"/>
      <c r="E422" s="64"/>
      <c r="F422" s="81">
        <v>341</v>
      </c>
      <c r="G422" s="78" t="s">
        <v>2850</v>
      </c>
      <c r="H422" s="81">
        <v>341</v>
      </c>
      <c r="I422" s="79" t="s">
        <v>540</v>
      </c>
      <c r="J422" s="82" t="s">
        <v>2230</v>
      </c>
      <c r="K422" s="82" t="s">
        <v>2230</v>
      </c>
      <c r="L422" s="82"/>
      <c r="M422" s="82"/>
      <c r="N422" s="83" t="s">
        <v>2851</v>
      </c>
      <c r="O422" s="73" t="s">
        <v>2185</v>
      </c>
      <c r="P422" s="73" t="s">
        <v>2847</v>
      </c>
    </row>
    <row r="423" spans="1:16" ht="15.75" x14ac:dyDescent="0.25">
      <c r="A423" s="87" t="s">
        <v>2852</v>
      </c>
      <c r="B423" s="79"/>
      <c r="C423" s="80">
        <v>343</v>
      </c>
      <c r="D423" s="80" t="s">
        <v>2853</v>
      </c>
      <c r="E423" s="64"/>
      <c r="F423" s="81">
        <v>342</v>
      </c>
      <c r="G423" s="87" t="s">
        <v>2852</v>
      </c>
      <c r="H423" s="81">
        <v>342</v>
      </c>
      <c r="I423" s="88" t="s">
        <v>85</v>
      </c>
      <c r="J423" s="89" t="s">
        <v>2230</v>
      </c>
      <c r="K423" s="89" t="s">
        <v>2230</v>
      </c>
      <c r="L423" s="89"/>
      <c r="M423" s="89"/>
      <c r="N423" s="83"/>
      <c r="O423" s="73" t="s">
        <v>2185</v>
      </c>
      <c r="P423" s="73" t="s">
        <v>2847</v>
      </c>
    </row>
    <row r="424" spans="1:16" ht="15.75" x14ac:dyDescent="0.25">
      <c r="A424" s="87" t="s">
        <v>2854</v>
      </c>
      <c r="B424" s="79"/>
      <c r="C424" s="80">
        <v>344</v>
      </c>
      <c r="D424" s="80" t="s">
        <v>2855</v>
      </c>
      <c r="E424" s="64"/>
      <c r="F424" s="81">
        <v>343</v>
      </c>
      <c r="G424" s="87" t="s">
        <v>2854</v>
      </c>
      <c r="H424" s="81">
        <v>343</v>
      </c>
      <c r="I424" s="88" t="s">
        <v>85</v>
      </c>
      <c r="J424" s="89" t="s">
        <v>2230</v>
      </c>
      <c r="K424" s="89" t="s">
        <v>2230</v>
      </c>
      <c r="L424" s="89"/>
      <c r="M424" s="89"/>
      <c r="N424" s="83"/>
      <c r="O424" s="73" t="s">
        <v>2185</v>
      </c>
      <c r="P424" s="73" t="s">
        <v>2847</v>
      </c>
    </row>
    <row r="425" spans="1:16" ht="15.75" x14ac:dyDescent="0.25">
      <c r="A425" s="87" t="s">
        <v>2856</v>
      </c>
      <c r="B425" s="79"/>
      <c r="C425" s="80">
        <v>345</v>
      </c>
      <c r="D425" s="80" t="s">
        <v>2857</v>
      </c>
      <c r="E425" s="64"/>
      <c r="F425" s="81">
        <v>344</v>
      </c>
      <c r="G425" s="87" t="s">
        <v>2856</v>
      </c>
      <c r="H425" s="81">
        <v>344</v>
      </c>
      <c r="I425" s="88" t="s">
        <v>2277</v>
      </c>
      <c r="J425" s="89" t="s">
        <v>2230</v>
      </c>
      <c r="K425" s="89" t="s">
        <v>2230</v>
      </c>
      <c r="L425" s="89"/>
      <c r="M425" s="89"/>
      <c r="N425" s="83"/>
      <c r="O425" s="73" t="s">
        <v>2185</v>
      </c>
      <c r="P425" s="73" t="s">
        <v>2847</v>
      </c>
    </row>
    <row r="426" spans="1:16" ht="15.75" x14ac:dyDescent="0.25">
      <c r="A426" s="87" t="s">
        <v>2858</v>
      </c>
      <c r="B426" s="79"/>
      <c r="C426" s="80">
        <v>347</v>
      </c>
      <c r="D426" s="80" t="s">
        <v>2859</v>
      </c>
      <c r="E426" s="64"/>
      <c r="F426" s="81">
        <v>345</v>
      </c>
      <c r="G426" s="87" t="s">
        <v>2858</v>
      </c>
      <c r="H426" s="81">
        <v>345</v>
      </c>
      <c r="I426" s="88" t="s">
        <v>252</v>
      </c>
      <c r="J426" s="89" t="s">
        <v>2230</v>
      </c>
      <c r="K426" s="89" t="s">
        <v>2230</v>
      </c>
      <c r="L426" s="89"/>
      <c r="M426" s="89"/>
      <c r="N426" s="83"/>
      <c r="O426" s="73" t="s">
        <v>2185</v>
      </c>
      <c r="P426" s="73" t="s">
        <v>2847</v>
      </c>
    </row>
    <row r="427" spans="1:16" ht="15.75" x14ac:dyDescent="0.25">
      <c r="A427" s="87" t="s">
        <v>2860</v>
      </c>
      <c r="B427" s="79"/>
      <c r="C427" s="80">
        <v>348</v>
      </c>
      <c r="D427" s="80" t="s">
        <v>2861</v>
      </c>
      <c r="E427" s="64"/>
      <c r="F427" s="81">
        <v>346</v>
      </c>
      <c r="G427" s="87" t="s">
        <v>2860</v>
      </c>
      <c r="H427" s="81">
        <v>346</v>
      </c>
      <c r="I427" s="88" t="s">
        <v>85</v>
      </c>
      <c r="J427" s="89" t="s">
        <v>2230</v>
      </c>
      <c r="K427" s="89" t="s">
        <v>2230</v>
      </c>
      <c r="L427" s="89"/>
      <c r="M427" s="89"/>
      <c r="N427" s="83"/>
      <c r="O427" s="73" t="s">
        <v>2185</v>
      </c>
      <c r="P427" s="73" t="s">
        <v>2847</v>
      </c>
    </row>
    <row r="428" spans="1:16" ht="15.75" x14ac:dyDescent="0.25">
      <c r="A428" s="87" t="s">
        <v>2862</v>
      </c>
      <c r="B428" s="79" t="s">
        <v>2366</v>
      </c>
      <c r="C428" s="80">
        <v>404</v>
      </c>
      <c r="D428" s="80" t="s">
        <v>2862</v>
      </c>
      <c r="E428" s="64"/>
      <c r="F428" s="81">
        <v>347</v>
      </c>
      <c r="G428" s="87" t="s">
        <v>2862</v>
      </c>
      <c r="H428" s="81">
        <v>347</v>
      </c>
      <c r="I428" s="88" t="s">
        <v>85</v>
      </c>
      <c r="J428" s="89" t="s">
        <v>2230</v>
      </c>
      <c r="K428" s="89"/>
      <c r="L428" s="89"/>
      <c r="M428" s="89"/>
      <c r="N428" s="83" t="s">
        <v>2366</v>
      </c>
      <c r="O428" s="73" t="s">
        <v>2185</v>
      </c>
      <c r="P428" s="73" t="s">
        <v>2847</v>
      </c>
    </row>
    <row r="429" spans="1:16" ht="15.75" x14ac:dyDescent="0.25">
      <c r="A429" s="87" t="s">
        <v>2863</v>
      </c>
      <c r="B429" s="79"/>
      <c r="C429" s="80">
        <v>350</v>
      </c>
      <c r="D429" s="80" t="s">
        <v>2864</v>
      </c>
      <c r="E429" s="64"/>
      <c r="F429" s="81">
        <v>348</v>
      </c>
      <c r="G429" s="87" t="s">
        <v>2863</v>
      </c>
      <c r="H429" s="81">
        <v>348</v>
      </c>
      <c r="I429" s="88" t="s">
        <v>85</v>
      </c>
      <c r="J429" s="89" t="s">
        <v>2230</v>
      </c>
      <c r="K429" s="89" t="s">
        <v>2230</v>
      </c>
      <c r="L429" s="89"/>
      <c r="M429" s="89"/>
      <c r="N429" s="83"/>
      <c r="O429" s="73" t="s">
        <v>2185</v>
      </c>
      <c r="P429" s="73" t="s">
        <v>2847</v>
      </c>
    </row>
    <row r="430" spans="1:16" ht="15.75" x14ac:dyDescent="0.25">
      <c r="A430" s="87" t="s">
        <v>2865</v>
      </c>
      <c r="B430" s="105"/>
      <c r="C430" s="80">
        <v>352</v>
      </c>
      <c r="D430" s="80" t="s">
        <v>2866</v>
      </c>
      <c r="E430" s="64"/>
      <c r="F430" s="81">
        <v>349</v>
      </c>
      <c r="G430" s="87" t="s">
        <v>2865</v>
      </c>
      <c r="H430" s="81">
        <v>349</v>
      </c>
      <c r="I430" s="88" t="s">
        <v>2277</v>
      </c>
      <c r="J430" s="89" t="s">
        <v>2230</v>
      </c>
      <c r="K430" s="89" t="s">
        <v>2230</v>
      </c>
      <c r="L430" s="89"/>
      <c r="M430" s="89"/>
      <c r="N430" s="105"/>
      <c r="O430" s="73" t="s">
        <v>2185</v>
      </c>
      <c r="P430" s="73" t="s">
        <v>2847</v>
      </c>
    </row>
    <row r="431" spans="1:16" ht="15.75" x14ac:dyDescent="0.25">
      <c r="A431" s="87" t="s">
        <v>2867</v>
      </c>
      <c r="B431" s="79"/>
      <c r="C431" s="80">
        <v>353</v>
      </c>
      <c r="D431" s="80" t="s">
        <v>2868</v>
      </c>
      <c r="E431" s="64"/>
      <c r="F431" s="81">
        <v>350</v>
      </c>
      <c r="G431" s="87" t="s">
        <v>2867</v>
      </c>
      <c r="H431" s="81">
        <v>350</v>
      </c>
      <c r="I431" s="88" t="s">
        <v>85</v>
      </c>
      <c r="J431" s="89" t="s">
        <v>2230</v>
      </c>
      <c r="K431" s="89" t="s">
        <v>2230</v>
      </c>
      <c r="L431" s="89"/>
      <c r="M431" s="89"/>
      <c r="N431" s="83"/>
      <c r="O431" s="73" t="s">
        <v>2185</v>
      </c>
      <c r="P431" s="73" t="s">
        <v>2847</v>
      </c>
    </row>
    <row r="432" spans="1:16" ht="15.75" x14ac:dyDescent="0.25">
      <c r="A432" s="87" t="s">
        <v>2869</v>
      </c>
      <c r="B432" s="79"/>
      <c r="C432" s="80">
        <v>354</v>
      </c>
      <c r="D432" s="80" t="s">
        <v>2870</v>
      </c>
      <c r="E432" s="64"/>
      <c r="F432" s="81">
        <v>351</v>
      </c>
      <c r="G432" s="87" t="s">
        <v>2869</v>
      </c>
      <c r="H432" s="81">
        <v>351</v>
      </c>
      <c r="I432" s="88" t="s">
        <v>85</v>
      </c>
      <c r="J432" s="89" t="s">
        <v>2230</v>
      </c>
      <c r="K432" s="89" t="s">
        <v>2230</v>
      </c>
      <c r="L432" s="89"/>
      <c r="M432" s="89"/>
      <c r="N432" s="83"/>
      <c r="O432" s="73" t="s">
        <v>2185</v>
      </c>
      <c r="P432" s="73" t="s">
        <v>2847</v>
      </c>
    </row>
    <row r="433" spans="1:16" ht="15.75" x14ac:dyDescent="0.25">
      <c r="A433" s="87" t="s">
        <v>2871</v>
      </c>
      <c r="B433" s="79"/>
      <c r="C433" s="80">
        <v>355</v>
      </c>
      <c r="D433" s="80" t="s">
        <v>2872</v>
      </c>
      <c r="E433" s="64"/>
      <c r="F433" s="81">
        <v>352</v>
      </c>
      <c r="G433" s="87" t="s">
        <v>2871</v>
      </c>
      <c r="H433" s="81">
        <v>352</v>
      </c>
      <c r="I433" s="88" t="s">
        <v>85</v>
      </c>
      <c r="J433" s="89" t="s">
        <v>2230</v>
      </c>
      <c r="K433" s="89" t="s">
        <v>2230</v>
      </c>
      <c r="L433" s="89"/>
      <c r="M433" s="89"/>
      <c r="N433" s="83"/>
      <c r="O433" s="73" t="s">
        <v>2185</v>
      </c>
      <c r="P433" s="73" t="s">
        <v>2847</v>
      </c>
    </row>
    <row r="434" spans="1:16" ht="15.75" x14ac:dyDescent="0.25">
      <c r="A434" s="87" t="s">
        <v>2873</v>
      </c>
      <c r="B434" s="79"/>
      <c r="C434" s="80">
        <v>356</v>
      </c>
      <c r="D434" s="80" t="s">
        <v>2874</v>
      </c>
      <c r="E434" s="64"/>
      <c r="F434" s="81">
        <v>353</v>
      </c>
      <c r="G434" s="87" t="s">
        <v>2873</v>
      </c>
      <c r="H434" s="81">
        <v>353</v>
      </c>
      <c r="I434" s="88" t="s">
        <v>85</v>
      </c>
      <c r="J434" s="89" t="s">
        <v>2230</v>
      </c>
      <c r="K434" s="89" t="s">
        <v>2230</v>
      </c>
      <c r="L434" s="89"/>
      <c r="M434" s="89"/>
      <c r="N434" s="83"/>
      <c r="O434" s="73" t="s">
        <v>2185</v>
      </c>
      <c r="P434" s="73" t="s">
        <v>2847</v>
      </c>
    </row>
    <row r="435" spans="1:16" ht="15.75" x14ac:dyDescent="0.25">
      <c r="A435" s="87" t="s">
        <v>2875</v>
      </c>
      <c r="B435" s="88" t="s">
        <v>2366</v>
      </c>
      <c r="C435" s="80">
        <v>357</v>
      </c>
      <c r="D435" s="80" t="s">
        <v>2875</v>
      </c>
      <c r="E435" s="64"/>
      <c r="F435" s="81">
        <v>354</v>
      </c>
      <c r="G435" s="87" t="s">
        <v>2875</v>
      </c>
      <c r="H435" s="81">
        <v>354</v>
      </c>
      <c r="I435" s="79" t="s">
        <v>85</v>
      </c>
      <c r="J435" s="89" t="s">
        <v>2230</v>
      </c>
      <c r="K435" s="82"/>
      <c r="L435" s="89"/>
      <c r="M435" s="89"/>
      <c r="N435" s="99" t="s">
        <v>2366</v>
      </c>
      <c r="O435" s="73" t="s">
        <v>2185</v>
      </c>
      <c r="P435" s="73" t="s">
        <v>2847</v>
      </c>
    </row>
    <row r="436" spans="1:16" ht="15.75" x14ac:dyDescent="0.25">
      <c r="A436" s="87" t="s">
        <v>2876</v>
      </c>
      <c r="B436" s="79"/>
      <c r="C436" s="80">
        <v>358</v>
      </c>
      <c r="D436" s="80" t="s">
        <v>2877</v>
      </c>
      <c r="E436" s="64"/>
      <c r="F436" s="81">
        <v>355</v>
      </c>
      <c r="G436" s="87" t="s">
        <v>2876</v>
      </c>
      <c r="H436" s="81">
        <v>355</v>
      </c>
      <c r="I436" s="88" t="s">
        <v>85</v>
      </c>
      <c r="J436" s="89" t="s">
        <v>2230</v>
      </c>
      <c r="K436" s="89" t="s">
        <v>2230</v>
      </c>
      <c r="L436" s="89"/>
      <c r="M436" s="89"/>
      <c r="N436" s="83"/>
      <c r="O436" s="73" t="s">
        <v>2185</v>
      </c>
      <c r="P436" s="73" t="s">
        <v>2847</v>
      </c>
    </row>
    <row r="437" spans="1:16" ht="38.25" x14ac:dyDescent="0.25">
      <c r="A437" s="87" t="s">
        <v>2878</v>
      </c>
      <c r="B437" s="88" t="s">
        <v>2879</v>
      </c>
      <c r="C437" s="80">
        <v>359</v>
      </c>
      <c r="D437" s="80" t="s">
        <v>2880</v>
      </c>
      <c r="E437" s="64"/>
      <c r="F437" s="81">
        <v>356</v>
      </c>
      <c r="G437" s="87" t="s">
        <v>2880</v>
      </c>
      <c r="H437" s="81">
        <v>356</v>
      </c>
      <c r="I437" s="88" t="s">
        <v>85</v>
      </c>
      <c r="J437" s="89" t="s">
        <v>2230</v>
      </c>
      <c r="K437" s="89" t="s">
        <v>2230</v>
      </c>
      <c r="L437" s="89"/>
      <c r="M437" s="89"/>
      <c r="N437" s="99" t="s">
        <v>2879</v>
      </c>
      <c r="O437" s="73" t="s">
        <v>2185</v>
      </c>
      <c r="P437" s="73" t="s">
        <v>2847</v>
      </c>
    </row>
    <row r="438" spans="1:16" ht="15.75" x14ac:dyDescent="0.25">
      <c r="A438" s="87" t="s">
        <v>2881</v>
      </c>
      <c r="B438" s="79"/>
      <c r="C438" s="80">
        <v>360</v>
      </c>
      <c r="D438" s="80" t="s">
        <v>2882</v>
      </c>
      <c r="E438" s="64"/>
      <c r="F438" s="81">
        <v>357</v>
      </c>
      <c r="G438" s="87" t="s">
        <v>2881</v>
      </c>
      <c r="H438" s="81">
        <v>357</v>
      </c>
      <c r="I438" s="88" t="s">
        <v>85</v>
      </c>
      <c r="J438" s="89" t="s">
        <v>2230</v>
      </c>
      <c r="K438" s="89" t="s">
        <v>2230</v>
      </c>
      <c r="L438" s="89"/>
      <c r="M438" s="89"/>
      <c r="N438" s="83"/>
      <c r="O438" s="73" t="s">
        <v>2185</v>
      </c>
      <c r="P438" s="73" t="s">
        <v>2847</v>
      </c>
    </row>
    <row r="439" spans="1:16" ht="15.75" x14ac:dyDescent="0.25">
      <c r="A439" s="87" t="s">
        <v>2883</v>
      </c>
      <c r="B439" s="79"/>
      <c r="C439" s="80">
        <v>362</v>
      </c>
      <c r="D439" s="80" t="s">
        <v>2884</v>
      </c>
      <c r="E439" s="64"/>
      <c r="F439" s="81">
        <v>358</v>
      </c>
      <c r="G439" s="87" t="s">
        <v>2883</v>
      </c>
      <c r="H439" s="81">
        <v>358</v>
      </c>
      <c r="I439" s="88" t="s">
        <v>2277</v>
      </c>
      <c r="J439" s="89" t="s">
        <v>2230</v>
      </c>
      <c r="K439" s="89" t="s">
        <v>2230</v>
      </c>
      <c r="L439" s="89"/>
      <c r="M439" s="89"/>
      <c r="N439" s="83"/>
      <c r="O439" s="73" t="s">
        <v>2185</v>
      </c>
      <c r="P439" s="73" t="s">
        <v>2847</v>
      </c>
    </row>
    <row r="440" spans="1:16" ht="51" x14ac:dyDescent="0.25">
      <c r="A440" s="87" t="s">
        <v>2885</v>
      </c>
      <c r="B440" s="79" t="s">
        <v>2886</v>
      </c>
      <c r="C440" s="80">
        <v>407</v>
      </c>
      <c r="D440" s="80" t="s">
        <v>2887</v>
      </c>
      <c r="E440" s="64"/>
      <c r="F440" s="81">
        <v>359</v>
      </c>
      <c r="G440" s="87" t="s">
        <v>2885</v>
      </c>
      <c r="H440" s="81">
        <v>359</v>
      </c>
      <c r="I440" s="88" t="s">
        <v>2277</v>
      </c>
      <c r="J440" s="89" t="s">
        <v>2230</v>
      </c>
      <c r="K440" s="89" t="s">
        <v>2230</v>
      </c>
      <c r="L440" s="89"/>
      <c r="M440" s="89"/>
      <c r="N440" s="83" t="s">
        <v>2886</v>
      </c>
      <c r="O440" s="73" t="s">
        <v>2185</v>
      </c>
      <c r="P440" s="73" t="s">
        <v>2847</v>
      </c>
    </row>
    <row r="441" spans="1:16" ht="15.75" x14ac:dyDescent="0.25">
      <c r="A441" s="87" t="s">
        <v>2888</v>
      </c>
      <c r="B441" s="79"/>
      <c r="C441" s="80">
        <v>364</v>
      </c>
      <c r="D441" s="80" t="s">
        <v>2889</v>
      </c>
      <c r="E441" s="64"/>
      <c r="F441" s="81">
        <v>360</v>
      </c>
      <c r="G441" s="87" t="s">
        <v>2888</v>
      </c>
      <c r="H441" s="81">
        <v>360</v>
      </c>
      <c r="I441" s="88" t="s">
        <v>2277</v>
      </c>
      <c r="J441" s="89" t="s">
        <v>2230</v>
      </c>
      <c r="K441" s="89" t="s">
        <v>2230</v>
      </c>
      <c r="L441" s="89"/>
      <c r="M441" s="89"/>
      <c r="N441" s="83"/>
      <c r="O441" s="73" t="s">
        <v>2185</v>
      </c>
      <c r="P441" s="73" t="s">
        <v>2847</v>
      </c>
    </row>
    <row r="442" spans="1:16" ht="15.75" x14ac:dyDescent="0.25">
      <c r="A442" s="87" t="s">
        <v>2890</v>
      </c>
      <c r="B442" s="79"/>
      <c r="C442" s="80">
        <v>366</v>
      </c>
      <c r="D442" s="80" t="s">
        <v>2891</v>
      </c>
      <c r="E442" s="64"/>
      <c r="F442" s="81">
        <v>361</v>
      </c>
      <c r="G442" s="87" t="s">
        <v>2890</v>
      </c>
      <c r="H442" s="81">
        <v>361</v>
      </c>
      <c r="I442" s="88" t="s">
        <v>2892</v>
      </c>
      <c r="J442" s="89" t="s">
        <v>2230</v>
      </c>
      <c r="K442" s="89" t="s">
        <v>2230</v>
      </c>
      <c r="L442" s="89"/>
      <c r="M442" s="89"/>
      <c r="N442" s="83"/>
      <c r="O442" s="73" t="s">
        <v>2185</v>
      </c>
      <c r="P442" s="73" t="s">
        <v>2847</v>
      </c>
    </row>
    <row r="443" spans="1:16" ht="15.75" x14ac:dyDescent="0.25">
      <c r="A443" s="87" t="s">
        <v>2893</v>
      </c>
      <c r="B443" s="79"/>
      <c r="C443" s="80">
        <v>368</v>
      </c>
      <c r="D443" s="80" t="s">
        <v>2894</v>
      </c>
      <c r="E443" s="64"/>
      <c r="F443" s="81">
        <v>362</v>
      </c>
      <c r="G443" s="87" t="s">
        <v>2893</v>
      </c>
      <c r="H443" s="81">
        <v>362</v>
      </c>
      <c r="I443" s="88" t="s">
        <v>85</v>
      </c>
      <c r="J443" s="89" t="s">
        <v>2230</v>
      </c>
      <c r="K443" s="89" t="s">
        <v>2230</v>
      </c>
      <c r="L443" s="89"/>
      <c r="M443" s="89"/>
      <c r="N443" s="83"/>
      <c r="O443" s="73" t="s">
        <v>2185</v>
      </c>
      <c r="P443" s="73" t="s">
        <v>2847</v>
      </c>
    </row>
    <row r="444" spans="1:16" ht="15.75" x14ac:dyDescent="0.25">
      <c r="A444" s="78" t="s">
        <v>2895</v>
      </c>
      <c r="B444" s="79"/>
      <c r="C444" s="80">
        <v>370</v>
      </c>
      <c r="D444" s="80" t="s">
        <v>2896</v>
      </c>
      <c r="E444" s="64"/>
      <c r="F444" s="81">
        <v>363</v>
      </c>
      <c r="G444" s="78" t="s">
        <v>2897</v>
      </c>
      <c r="H444" s="81">
        <v>363</v>
      </c>
      <c r="I444" s="79" t="s">
        <v>252</v>
      </c>
      <c r="J444" s="82" t="s">
        <v>2230</v>
      </c>
      <c r="K444" s="82" t="s">
        <v>2230</v>
      </c>
      <c r="L444" s="82"/>
      <c r="M444" s="82"/>
      <c r="N444" s="83"/>
      <c r="O444" s="73" t="s">
        <v>2185</v>
      </c>
      <c r="P444" s="73" t="s">
        <v>2847</v>
      </c>
    </row>
    <row r="445" spans="1:16" ht="15.75" x14ac:dyDescent="0.25">
      <c r="A445" s="87" t="s">
        <v>2898</v>
      </c>
      <c r="B445" s="79"/>
      <c r="C445" s="80">
        <v>371</v>
      </c>
      <c r="D445" s="80" t="s">
        <v>2899</v>
      </c>
      <c r="E445" s="64"/>
      <c r="F445" s="81">
        <v>364</v>
      </c>
      <c r="G445" s="87" t="s">
        <v>2898</v>
      </c>
      <c r="H445" s="81">
        <v>364</v>
      </c>
      <c r="I445" s="88" t="s">
        <v>85</v>
      </c>
      <c r="J445" s="89" t="s">
        <v>2230</v>
      </c>
      <c r="K445" s="89" t="s">
        <v>2230</v>
      </c>
      <c r="L445" s="89"/>
      <c r="M445" s="89"/>
      <c r="N445" s="83"/>
      <c r="O445" s="73" t="s">
        <v>2185</v>
      </c>
      <c r="P445" s="73" t="s">
        <v>2847</v>
      </c>
    </row>
    <row r="446" spans="1:16" ht="15.75" x14ac:dyDescent="0.25">
      <c r="A446" s="87" t="s">
        <v>2900</v>
      </c>
      <c r="B446" s="79"/>
      <c r="C446" s="80">
        <v>372</v>
      </c>
      <c r="D446" s="80" t="s">
        <v>2901</v>
      </c>
      <c r="E446" s="64"/>
      <c r="F446" s="81">
        <v>365</v>
      </c>
      <c r="G446" s="87" t="s">
        <v>2900</v>
      </c>
      <c r="H446" s="81">
        <v>365</v>
      </c>
      <c r="I446" s="88" t="s">
        <v>85</v>
      </c>
      <c r="J446" s="89" t="s">
        <v>2230</v>
      </c>
      <c r="K446" s="89" t="s">
        <v>2230</v>
      </c>
      <c r="L446" s="89"/>
      <c r="M446" s="89"/>
      <c r="N446" s="83"/>
      <c r="O446" s="73" t="s">
        <v>2185</v>
      </c>
      <c r="P446" s="73" t="s">
        <v>2847</v>
      </c>
    </row>
    <row r="447" spans="1:16" ht="15.75" x14ac:dyDescent="0.25">
      <c r="A447" s="87" t="s">
        <v>2902</v>
      </c>
      <c r="B447" s="79"/>
      <c r="C447" s="80">
        <v>374</v>
      </c>
      <c r="D447" s="80" t="s">
        <v>2903</v>
      </c>
      <c r="E447" s="64"/>
      <c r="F447" s="81">
        <v>366</v>
      </c>
      <c r="G447" s="87" t="s">
        <v>2902</v>
      </c>
      <c r="H447" s="81">
        <v>366</v>
      </c>
      <c r="I447" s="88" t="s">
        <v>85</v>
      </c>
      <c r="J447" s="89" t="s">
        <v>2230</v>
      </c>
      <c r="K447" s="89" t="s">
        <v>2230</v>
      </c>
      <c r="L447" s="89"/>
      <c r="M447" s="89"/>
      <c r="N447" s="83"/>
      <c r="O447" s="73" t="s">
        <v>2185</v>
      </c>
      <c r="P447" s="73" t="s">
        <v>2847</v>
      </c>
    </row>
    <row r="448" spans="1:16" ht="51" x14ac:dyDescent="0.25">
      <c r="A448" s="87" t="s">
        <v>2904</v>
      </c>
      <c r="B448" s="79" t="s">
        <v>2905</v>
      </c>
      <c r="C448" s="80">
        <v>375</v>
      </c>
      <c r="D448" s="80" t="s">
        <v>2906</v>
      </c>
      <c r="E448" s="64"/>
      <c r="F448" s="81">
        <v>367</v>
      </c>
      <c r="G448" s="87" t="s">
        <v>2904</v>
      </c>
      <c r="H448" s="81">
        <v>367</v>
      </c>
      <c r="I448" s="88" t="s">
        <v>85</v>
      </c>
      <c r="J448" s="89" t="s">
        <v>2230</v>
      </c>
      <c r="K448" s="89" t="s">
        <v>2230</v>
      </c>
      <c r="L448" s="89"/>
      <c r="M448" s="89"/>
      <c r="N448" s="83" t="s">
        <v>2905</v>
      </c>
      <c r="O448" s="73" t="s">
        <v>2185</v>
      </c>
      <c r="P448" s="73" t="s">
        <v>2847</v>
      </c>
    </row>
    <row r="449" spans="1:16" ht="15.75" x14ac:dyDescent="0.25">
      <c r="A449" s="87" t="s">
        <v>2907</v>
      </c>
      <c r="B449" s="79"/>
      <c r="C449" s="80">
        <v>378</v>
      </c>
      <c r="D449" s="80" t="s">
        <v>2908</v>
      </c>
      <c r="E449" s="64"/>
      <c r="F449" s="81">
        <v>368</v>
      </c>
      <c r="G449" s="87" t="s">
        <v>2907</v>
      </c>
      <c r="H449" s="81">
        <v>368</v>
      </c>
      <c r="I449" s="88" t="s">
        <v>2277</v>
      </c>
      <c r="J449" s="89" t="s">
        <v>2230</v>
      </c>
      <c r="K449" s="89" t="s">
        <v>2230</v>
      </c>
      <c r="L449" s="89"/>
      <c r="M449" s="89"/>
      <c r="N449" s="83"/>
      <c r="O449" s="73" t="s">
        <v>2185</v>
      </c>
      <c r="P449" s="73" t="s">
        <v>2847</v>
      </c>
    </row>
    <row r="450" spans="1:16" ht="15.75" x14ac:dyDescent="0.25">
      <c r="A450" s="87" t="s">
        <v>2909</v>
      </c>
      <c r="B450" s="79"/>
      <c r="C450" s="80">
        <v>379</v>
      </c>
      <c r="D450" s="80" t="s">
        <v>2910</v>
      </c>
      <c r="E450" s="64"/>
      <c r="F450" s="81">
        <v>369</v>
      </c>
      <c r="G450" s="87" t="s">
        <v>2909</v>
      </c>
      <c r="H450" s="81">
        <v>369</v>
      </c>
      <c r="I450" s="88" t="s">
        <v>252</v>
      </c>
      <c r="J450" s="89" t="s">
        <v>2230</v>
      </c>
      <c r="K450" s="89" t="s">
        <v>2230</v>
      </c>
      <c r="L450" s="89"/>
      <c r="M450" s="89"/>
      <c r="N450" s="83"/>
      <c r="O450" s="73" t="s">
        <v>2185</v>
      </c>
      <c r="P450" s="73" t="s">
        <v>2847</v>
      </c>
    </row>
    <row r="451" spans="1:16" ht="15.75" x14ac:dyDescent="0.25">
      <c r="A451" s="87" t="s">
        <v>2911</v>
      </c>
      <c r="B451" s="79"/>
      <c r="C451" s="80">
        <v>380</v>
      </c>
      <c r="D451" s="80" t="s">
        <v>2912</v>
      </c>
      <c r="E451" s="64"/>
      <c r="F451" s="81">
        <v>370</v>
      </c>
      <c r="G451" s="87" t="s">
        <v>2911</v>
      </c>
      <c r="H451" s="81">
        <v>370</v>
      </c>
      <c r="I451" s="88" t="s">
        <v>85</v>
      </c>
      <c r="J451" s="89" t="s">
        <v>2230</v>
      </c>
      <c r="K451" s="89" t="s">
        <v>2230</v>
      </c>
      <c r="L451" s="89"/>
      <c r="M451" s="89"/>
      <c r="N451" s="83"/>
      <c r="O451" s="73" t="s">
        <v>2185</v>
      </c>
      <c r="P451" s="73" t="s">
        <v>2847</v>
      </c>
    </row>
    <row r="452" spans="1:16" ht="15.75" x14ac:dyDescent="0.25">
      <c r="A452" s="87" t="s">
        <v>2913</v>
      </c>
      <c r="B452" s="106"/>
      <c r="C452" s="80">
        <v>381</v>
      </c>
      <c r="D452" s="80" t="s">
        <v>2914</v>
      </c>
      <c r="E452" s="64"/>
      <c r="F452" s="81">
        <v>371</v>
      </c>
      <c r="G452" s="87" t="s">
        <v>2913</v>
      </c>
      <c r="H452" s="81">
        <v>371</v>
      </c>
      <c r="I452" s="88" t="s">
        <v>2277</v>
      </c>
      <c r="J452" s="89" t="s">
        <v>2230</v>
      </c>
      <c r="K452" s="89" t="s">
        <v>2230</v>
      </c>
      <c r="L452" s="89"/>
      <c r="M452" s="89"/>
      <c r="N452" s="107"/>
      <c r="O452" s="73" t="s">
        <v>2185</v>
      </c>
      <c r="P452" s="73" t="s">
        <v>2847</v>
      </c>
    </row>
    <row r="453" spans="1:16" ht="15.75" x14ac:dyDescent="0.25">
      <c r="A453" s="87" t="s">
        <v>2915</v>
      </c>
      <c r="B453" s="79"/>
      <c r="C453" s="80">
        <v>382</v>
      </c>
      <c r="D453" s="80" t="s">
        <v>2916</v>
      </c>
      <c r="E453" s="64"/>
      <c r="F453" s="81">
        <v>372</v>
      </c>
      <c r="G453" s="87" t="s">
        <v>2915</v>
      </c>
      <c r="H453" s="81">
        <v>372</v>
      </c>
      <c r="I453" s="88" t="s">
        <v>85</v>
      </c>
      <c r="J453" s="89" t="s">
        <v>2230</v>
      </c>
      <c r="K453" s="89" t="s">
        <v>2230</v>
      </c>
      <c r="L453" s="89"/>
      <c r="M453" s="89"/>
      <c r="N453" s="83"/>
      <c r="O453" s="73" t="s">
        <v>2185</v>
      </c>
      <c r="P453" s="73" t="s">
        <v>2847</v>
      </c>
    </row>
    <row r="454" spans="1:16" ht="15.75" x14ac:dyDescent="0.25">
      <c r="A454" s="87" t="s">
        <v>2917</v>
      </c>
      <c r="B454" s="79"/>
      <c r="C454" s="80">
        <v>383</v>
      </c>
      <c r="D454" s="80" t="s">
        <v>2918</v>
      </c>
      <c r="E454" s="64"/>
      <c r="F454" s="81">
        <v>373</v>
      </c>
      <c r="G454" s="87" t="s">
        <v>2917</v>
      </c>
      <c r="H454" s="81">
        <v>373</v>
      </c>
      <c r="I454" s="88" t="s">
        <v>85</v>
      </c>
      <c r="J454" s="89" t="s">
        <v>2230</v>
      </c>
      <c r="K454" s="89" t="s">
        <v>2230</v>
      </c>
      <c r="L454" s="89"/>
      <c r="M454" s="89"/>
      <c r="N454" s="83"/>
      <c r="O454" s="73" t="s">
        <v>2185</v>
      </c>
      <c r="P454" s="73" t="s">
        <v>2847</v>
      </c>
    </row>
    <row r="455" spans="1:16" ht="15.75" x14ac:dyDescent="0.25">
      <c r="A455" s="87" t="s">
        <v>2919</v>
      </c>
      <c r="B455" s="79"/>
      <c r="C455" s="80">
        <v>386</v>
      </c>
      <c r="D455" s="80" t="s">
        <v>2920</v>
      </c>
      <c r="E455" s="64"/>
      <c r="F455" s="81">
        <v>374</v>
      </c>
      <c r="G455" s="87" t="s">
        <v>2919</v>
      </c>
      <c r="H455" s="81">
        <v>374</v>
      </c>
      <c r="I455" s="88" t="s">
        <v>85</v>
      </c>
      <c r="J455" s="89" t="s">
        <v>2230</v>
      </c>
      <c r="K455" s="89" t="s">
        <v>2230</v>
      </c>
      <c r="L455" s="89"/>
      <c r="M455" s="89"/>
      <c r="N455" s="83"/>
      <c r="O455" s="73" t="s">
        <v>2185</v>
      </c>
      <c r="P455" s="73" t="s">
        <v>2847</v>
      </c>
    </row>
    <row r="456" spans="1:16" ht="51" x14ac:dyDescent="0.25">
      <c r="A456" s="87" t="s">
        <v>2921</v>
      </c>
      <c r="B456" s="79" t="s">
        <v>2922</v>
      </c>
      <c r="C456" s="80">
        <v>387</v>
      </c>
      <c r="D456" s="80" t="s">
        <v>2923</v>
      </c>
      <c r="E456" s="64"/>
      <c r="F456" s="81">
        <v>375</v>
      </c>
      <c r="G456" s="87" t="s">
        <v>2921</v>
      </c>
      <c r="H456" s="81">
        <v>375</v>
      </c>
      <c r="I456" s="88" t="s">
        <v>85</v>
      </c>
      <c r="J456" s="89" t="s">
        <v>2230</v>
      </c>
      <c r="K456" s="89" t="s">
        <v>2230</v>
      </c>
      <c r="L456" s="89"/>
      <c r="M456" s="89"/>
      <c r="N456" s="83" t="s">
        <v>2922</v>
      </c>
      <c r="O456" s="73" t="s">
        <v>2185</v>
      </c>
      <c r="P456" s="73" t="s">
        <v>2847</v>
      </c>
    </row>
    <row r="457" spans="1:16" ht="51" x14ac:dyDescent="0.25">
      <c r="A457" s="87" t="s">
        <v>2924</v>
      </c>
      <c r="B457" s="79" t="s">
        <v>2925</v>
      </c>
      <c r="C457" s="80">
        <v>389</v>
      </c>
      <c r="D457" s="80" t="s">
        <v>2924</v>
      </c>
      <c r="E457" s="64"/>
      <c r="F457" s="81">
        <v>376</v>
      </c>
      <c r="G457" s="87" t="s">
        <v>2924</v>
      </c>
      <c r="H457" s="81">
        <v>376</v>
      </c>
      <c r="I457" s="88" t="s">
        <v>85</v>
      </c>
      <c r="J457" s="89" t="s">
        <v>2230</v>
      </c>
      <c r="K457" s="89"/>
      <c r="L457" s="89"/>
      <c r="M457" s="89"/>
      <c r="N457" s="83" t="s">
        <v>2925</v>
      </c>
      <c r="O457" s="73" t="s">
        <v>2185</v>
      </c>
      <c r="P457" s="73" t="s">
        <v>2847</v>
      </c>
    </row>
    <row r="458" spans="1:16" ht="15.75" x14ac:dyDescent="0.25">
      <c r="A458" s="87" t="s">
        <v>2926</v>
      </c>
      <c r="B458" s="79"/>
      <c r="C458" s="80">
        <v>390</v>
      </c>
      <c r="D458" s="80" t="s">
        <v>2927</v>
      </c>
      <c r="E458" s="64"/>
      <c r="F458" s="81">
        <v>377</v>
      </c>
      <c r="G458" s="87" t="s">
        <v>2926</v>
      </c>
      <c r="H458" s="81">
        <v>377</v>
      </c>
      <c r="I458" s="88" t="s">
        <v>252</v>
      </c>
      <c r="J458" s="89" t="s">
        <v>2230</v>
      </c>
      <c r="K458" s="89" t="s">
        <v>2230</v>
      </c>
      <c r="L458" s="89"/>
      <c r="M458" s="89"/>
      <c r="N458" s="83"/>
      <c r="O458" s="73" t="s">
        <v>2185</v>
      </c>
      <c r="P458" s="73" t="s">
        <v>2847</v>
      </c>
    </row>
    <row r="459" spans="1:16" ht="15.75" x14ac:dyDescent="0.25">
      <c r="A459" s="87" t="s">
        <v>2928</v>
      </c>
      <c r="B459" s="79"/>
      <c r="C459" s="80">
        <v>394</v>
      </c>
      <c r="D459" s="80" t="s">
        <v>2929</v>
      </c>
      <c r="E459" s="64"/>
      <c r="F459" s="81">
        <v>378</v>
      </c>
      <c r="G459" s="87" t="s">
        <v>2928</v>
      </c>
      <c r="H459" s="81">
        <v>378</v>
      </c>
      <c r="I459" s="88" t="s">
        <v>252</v>
      </c>
      <c r="J459" s="89" t="s">
        <v>2230</v>
      </c>
      <c r="K459" s="89" t="s">
        <v>2230</v>
      </c>
      <c r="L459" s="89"/>
      <c r="M459" s="89"/>
      <c r="N459" s="83"/>
      <c r="O459" s="73" t="s">
        <v>2185</v>
      </c>
      <c r="P459" s="73" t="s">
        <v>2847</v>
      </c>
    </row>
    <row r="460" spans="1:16" ht="38.25" x14ac:dyDescent="0.25">
      <c r="A460" s="78" t="s">
        <v>2930</v>
      </c>
      <c r="B460" s="79" t="s">
        <v>2931</v>
      </c>
      <c r="C460" s="80"/>
      <c r="D460" s="80"/>
      <c r="E460" s="64"/>
      <c r="F460" s="81">
        <v>379</v>
      </c>
      <c r="G460" s="78" t="s">
        <v>2930</v>
      </c>
      <c r="H460" s="81">
        <v>379</v>
      </c>
      <c r="I460" s="79" t="s">
        <v>252</v>
      </c>
      <c r="J460" s="82" t="s">
        <v>2230</v>
      </c>
      <c r="K460" s="82" t="s">
        <v>2230</v>
      </c>
      <c r="L460" s="82"/>
      <c r="M460" s="82"/>
      <c r="N460" s="83" t="s">
        <v>2931</v>
      </c>
      <c r="O460" s="73" t="s">
        <v>2185</v>
      </c>
      <c r="P460" s="73" t="s">
        <v>2847</v>
      </c>
    </row>
    <row r="461" spans="1:16" ht="15.75" x14ac:dyDescent="0.25">
      <c r="A461" s="87" t="s">
        <v>2932</v>
      </c>
      <c r="B461" s="79"/>
      <c r="C461" s="80">
        <v>395</v>
      </c>
      <c r="D461" s="80" t="s">
        <v>2933</v>
      </c>
      <c r="E461" s="64"/>
      <c r="F461" s="81">
        <v>380</v>
      </c>
      <c r="G461" s="87" t="s">
        <v>2932</v>
      </c>
      <c r="H461" s="81">
        <v>380</v>
      </c>
      <c r="I461" s="88" t="s">
        <v>252</v>
      </c>
      <c r="J461" s="89" t="s">
        <v>2230</v>
      </c>
      <c r="K461" s="89" t="s">
        <v>2230</v>
      </c>
      <c r="L461" s="89"/>
      <c r="M461" s="89"/>
      <c r="N461" s="83"/>
      <c r="O461" s="73" t="s">
        <v>2185</v>
      </c>
      <c r="P461" s="73" t="s">
        <v>2847</v>
      </c>
    </row>
    <row r="462" spans="1:16" ht="15.75" x14ac:dyDescent="0.25">
      <c r="A462" s="87" t="s">
        <v>2934</v>
      </c>
      <c r="B462" s="79"/>
      <c r="C462" s="80">
        <v>398</v>
      </c>
      <c r="D462" s="80" t="s">
        <v>2935</v>
      </c>
      <c r="E462" s="64"/>
      <c r="F462" s="81">
        <v>381</v>
      </c>
      <c r="G462" s="87" t="s">
        <v>2934</v>
      </c>
      <c r="H462" s="81">
        <v>381</v>
      </c>
      <c r="I462" s="88" t="s">
        <v>252</v>
      </c>
      <c r="J462" s="89" t="s">
        <v>2230</v>
      </c>
      <c r="K462" s="89" t="s">
        <v>2230</v>
      </c>
      <c r="L462" s="89"/>
      <c r="M462" s="89"/>
      <c r="N462" s="83"/>
      <c r="O462" s="73" t="s">
        <v>2185</v>
      </c>
      <c r="P462" s="73" t="s">
        <v>2847</v>
      </c>
    </row>
    <row r="463" spans="1:16" ht="15.75" x14ac:dyDescent="0.25">
      <c r="A463" s="87" t="s">
        <v>2936</v>
      </c>
      <c r="B463" s="79"/>
      <c r="C463" s="80">
        <v>400</v>
      </c>
      <c r="D463" s="80" t="s">
        <v>2937</v>
      </c>
      <c r="E463" s="64"/>
      <c r="F463" s="81">
        <v>382</v>
      </c>
      <c r="G463" s="87" t="s">
        <v>2936</v>
      </c>
      <c r="H463" s="81">
        <v>382</v>
      </c>
      <c r="I463" s="88" t="s">
        <v>85</v>
      </c>
      <c r="J463" s="89" t="s">
        <v>2230</v>
      </c>
      <c r="K463" s="89" t="s">
        <v>2230</v>
      </c>
      <c r="L463" s="89"/>
      <c r="M463" s="89"/>
      <c r="N463" s="83"/>
      <c r="O463" s="73" t="s">
        <v>2185</v>
      </c>
      <c r="P463" s="73" t="s">
        <v>2847</v>
      </c>
    </row>
    <row r="464" spans="1:16" ht="15.75" x14ac:dyDescent="0.25">
      <c r="A464" s="87" t="s">
        <v>2938</v>
      </c>
      <c r="B464" s="79"/>
      <c r="C464" s="80">
        <v>401</v>
      </c>
      <c r="D464" s="80" t="s">
        <v>2939</v>
      </c>
      <c r="E464" s="64"/>
      <c r="F464" s="81">
        <v>383</v>
      </c>
      <c r="G464" s="87" t="s">
        <v>2938</v>
      </c>
      <c r="H464" s="81">
        <v>383</v>
      </c>
      <c r="I464" s="88" t="s">
        <v>85</v>
      </c>
      <c r="J464" s="89" t="s">
        <v>2230</v>
      </c>
      <c r="K464" s="89" t="s">
        <v>2230</v>
      </c>
      <c r="L464" s="89"/>
      <c r="M464" s="89"/>
      <c r="N464" s="83"/>
      <c r="O464" s="73" t="s">
        <v>2185</v>
      </c>
      <c r="P464" s="73" t="s">
        <v>2847</v>
      </c>
    </row>
    <row r="465" spans="1:16" ht="15.75" x14ac:dyDescent="0.25">
      <c r="A465" s="87" t="s">
        <v>2940</v>
      </c>
      <c r="B465" s="79"/>
      <c r="C465" s="80">
        <v>402</v>
      </c>
      <c r="D465" s="80" t="s">
        <v>2941</v>
      </c>
      <c r="E465" s="64"/>
      <c r="F465" s="81">
        <v>384</v>
      </c>
      <c r="G465" s="87" t="s">
        <v>2940</v>
      </c>
      <c r="H465" s="81">
        <v>384</v>
      </c>
      <c r="I465" s="88" t="s">
        <v>2277</v>
      </c>
      <c r="J465" s="89" t="s">
        <v>2230</v>
      </c>
      <c r="K465" s="89" t="s">
        <v>2230</v>
      </c>
      <c r="L465" s="89"/>
      <c r="M465" s="89"/>
      <c r="N465" s="83"/>
      <c r="O465" s="73" t="s">
        <v>2185</v>
      </c>
      <c r="P465" s="73" t="s">
        <v>2847</v>
      </c>
    </row>
    <row r="466" spans="1:16" ht="15.75" x14ac:dyDescent="0.25">
      <c r="A466" s="102" t="s">
        <v>2942</v>
      </c>
      <c r="B466" s="104"/>
      <c r="C466" s="68"/>
      <c r="D466" s="68"/>
      <c r="E466" s="64"/>
      <c r="F466" s="76"/>
      <c r="G466" s="102" t="s">
        <v>2942</v>
      </c>
      <c r="H466" s="76"/>
      <c r="I466" s="103"/>
      <c r="J466" s="103"/>
      <c r="K466" s="103"/>
      <c r="L466" s="103"/>
      <c r="M466" s="103"/>
      <c r="N466" s="108"/>
      <c r="O466" s="73" t="s">
        <v>2185</v>
      </c>
      <c r="P466" s="73" t="s">
        <v>2942</v>
      </c>
    </row>
    <row r="467" spans="1:16" ht="15.75" x14ac:dyDescent="0.25">
      <c r="A467" s="78" t="s">
        <v>2943</v>
      </c>
      <c r="B467" s="79" t="s">
        <v>2366</v>
      </c>
      <c r="C467" s="80"/>
      <c r="D467" s="80"/>
      <c r="E467" s="64"/>
      <c r="F467" s="81">
        <v>385</v>
      </c>
      <c r="G467" s="78" t="s">
        <v>2943</v>
      </c>
      <c r="H467" s="81">
        <v>385</v>
      </c>
      <c r="I467" s="79" t="s">
        <v>252</v>
      </c>
      <c r="J467" s="82" t="s">
        <v>2230</v>
      </c>
      <c r="K467" s="82" t="s">
        <v>2230</v>
      </c>
      <c r="L467" s="82"/>
      <c r="M467" s="82"/>
      <c r="N467" s="83" t="s">
        <v>2366</v>
      </c>
      <c r="O467" s="73" t="s">
        <v>2185</v>
      </c>
      <c r="P467" s="73" t="s">
        <v>2942</v>
      </c>
    </row>
    <row r="468" spans="1:16" ht="51" x14ac:dyDescent="0.25">
      <c r="A468" s="78" t="s">
        <v>2944</v>
      </c>
      <c r="B468" s="88" t="s">
        <v>2945</v>
      </c>
      <c r="C468" s="80">
        <v>341</v>
      </c>
      <c r="D468" s="80" t="s">
        <v>2944</v>
      </c>
      <c r="E468" s="64"/>
      <c r="F468" s="81">
        <v>386</v>
      </c>
      <c r="G468" s="78" t="s">
        <v>2944</v>
      </c>
      <c r="H468" s="81">
        <v>386</v>
      </c>
      <c r="I468" s="79" t="s">
        <v>85</v>
      </c>
      <c r="J468" s="89" t="s">
        <v>2230</v>
      </c>
      <c r="K468" s="89"/>
      <c r="L468" s="89"/>
      <c r="M468" s="89"/>
      <c r="N468" s="99" t="s">
        <v>2945</v>
      </c>
      <c r="O468" s="73" t="s">
        <v>2185</v>
      </c>
      <c r="P468" s="73" t="s">
        <v>2942</v>
      </c>
    </row>
    <row r="469" spans="1:16" ht="89.25" x14ac:dyDescent="0.25">
      <c r="A469" s="87" t="s">
        <v>2946</v>
      </c>
      <c r="B469" s="79" t="s">
        <v>2947</v>
      </c>
      <c r="C469" s="80">
        <v>349</v>
      </c>
      <c r="D469" s="80" t="s">
        <v>2946</v>
      </c>
      <c r="E469" s="64"/>
      <c r="F469" s="81">
        <v>387</v>
      </c>
      <c r="G469" s="87" t="s">
        <v>2946</v>
      </c>
      <c r="H469" s="81">
        <v>387</v>
      </c>
      <c r="I469" s="88" t="s">
        <v>540</v>
      </c>
      <c r="J469" s="89" t="s">
        <v>2230</v>
      </c>
      <c r="K469" s="89"/>
      <c r="L469" s="89"/>
      <c r="M469" s="89"/>
      <c r="N469" s="83" t="s">
        <v>2947</v>
      </c>
      <c r="O469" s="73" t="s">
        <v>2185</v>
      </c>
      <c r="P469" s="73" t="s">
        <v>2942</v>
      </c>
    </row>
    <row r="470" spans="1:16" ht="76.5" x14ac:dyDescent="0.25">
      <c r="A470" s="87" t="s">
        <v>2948</v>
      </c>
      <c r="B470" s="79" t="s">
        <v>2949</v>
      </c>
      <c r="C470" s="80">
        <v>361</v>
      </c>
      <c r="D470" s="80" t="s">
        <v>2948</v>
      </c>
      <c r="E470" s="64"/>
      <c r="F470" s="81">
        <v>388</v>
      </c>
      <c r="G470" s="87" t="s">
        <v>2948</v>
      </c>
      <c r="H470" s="81">
        <v>388</v>
      </c>
      <c r="I470" s="88" t="s">
        <v>252</v>
      </c>
      <c r="J470" s="89" t="s">
        <v>2230</v>
      </c>
      <c r="K470" s="89" t="s">
        <v>2230</v>
      </c>
      <c r="L470" s="89"/>
      <c r="M470" s="89"/>
      <c r="N470" s="83" t="s">
        <v>2949</v>
      </c>
      <c r="O470" s="73" t="s">
        <v>2185</v>
      </c>
      <c r="P470" s="73" t="s">
        <v>2942</v>
      </c>
    </row>
    <row r="471" spans="1:16" ht="76.5" x14ac:dyDescent="0.25">
      <c r="A471" s="87" t="s">
        <v>2950</v>
      </c>
      <c r="B471" s="79" t="s">
        <v>2949</v>
      </c>
      <c r="C471" s="80">
        <v>367</v>
      </c>
      <c r="D471" s="80" t="s">
        <v>2950</v>
      </c>
      <c r="E471" s="64"/>
      <c r="F471" s="81">
        <v>389</v>
      </c>
      <c r="G471" s="87" t="s">
        <v>2950</v>
      </c>
      <c r="H471" s="81">
        <v>389</v>
      </c>
      <c r="I471" s="88" t="s">
        <v>252</v>
      </c>
      <c r="J471" s="89" t="s">
        <v>2230</v>
      </c>
      <c r="K471" s="89" t="s">
        <v>2230</v>
      </c>
      <c r="L471" s="89"/>
      <c r="M471" s="89"/>
      <c r="N471" s="83" t="s">
        <v>2949</v>
      </c>
      <c r="O471" s="73" t="s">
        <v>2185</v>
      </c>
      <c r="P471" s="73" t="s">
        <v>2942</v>
      </c>
    </row>
    <row r="472" spans="1:16" ht="51" x14ac:dyDescent="0.25">
      <c r="A472" s="87" t="s">
        <v>2951</v>
      </c>
      <c r="B472" s="79" t="s">
        <v>2952</v>
      </c>
      <c r="C472" s="80">
        <v>373</v>
      </c>
      <c r="D472" s="80" t="s">
        <v>2951</v>
      </c>
      <c r="E472" s="64"/>
      <c r="F472" s="81">
        <v>390</v>
      </c>
      <c r="G472" s="87" t="s">
        <v>2951</v>
      </c>
      <c r="H472" s="81">
        <v>390</v>
      </c>
      <c r="I472" s="100" t="s">
        <v>257</v>
      </c>
      <c r="J472" s="89" t="s">
        <v>2230</v>
      </c>
      <c r="K472" s="89"/>
      <c r="L472" s="89"/>
      <c r="M472" s="89"/>
      <c r="N472" s="83" t="s">
        <v>2952</v>
      </c>
      <c r="O472" s="73" t="s">
        <v>2185</v>
      </c>
      <c r="P472" s="73" t="s">
        <v>2942</v>
      </c>
    </row>
    <row r="473" spans="1:16" ht="63.75" x14ac:dyDescent="0.25">
      <c r="A473" s="87" t="s">
        <v>2953</v>
      </c>
      <c r="B473" s="79" t="s">
        <v>2954</v>
      </c>
      <c r="C473" s="80">
        <v>384</v>
      </c>
      <c r="D473" s="80" t="s">
        <v>2953</v>
      </c>
      <c r="E473" s="64"/>
      <c r="F473" s="81">
        <v>391</v>
      </c>
      <c r="G473" s="87" t="s">
        <v>2953</v>
      </c>
      <c r="H473" s="81">
        <v>391</v>
      </c>
      <c r="I473" s="100" t="s">
        <v>257</v>
      </c>
      <c r="J473" s="89" t="s">
        <v>2230</v>
      </c>
      <c r="K473" s="89"/>
      <c r="L473" s="89"/>
      <c r="M473" s="89"/>
      <c r="N473" s="83" t="s">
        <v>2954</v>
      </c>
      <c r="O473" s="73" t="s">
        <v>2185</v>
      </c>
      <c r="P473" s="73" t="s">
        <v>2942</v>
      </c>
    </row>
    <row r="474" spans="1:16" ht="15.75" x14ac:dyDescent="0.25">
      <c r="A474" s="87" t="s">
        <v>2955</v>
      </c>
      <c r="B474" s="79" t="s">
        <v>2366</v>
      </c>
      <c r="C474" s="80">
        <v>385</v>
      </c>
      <c r="D474" s="80" t="s">
        <v>2955</v>
      </c>
      <c r="E474" s="64"/>
      <c r="F474" s="81">
        <v>392</v>
      </c>
      <c r="G474" s="87" t="s">
        <v>2955</v>
      </c>
      <c r="H474" s="81">
        <v>392</v>
      </c>
      <c r="I474" s="88" t="s">
        <v>85</v>
      </c>
      <c r="J474" s="89" t="s">
        <v>2230</v>
      </c>
      <c r="K474" s="89"/>
      <c r="L474" s="89"/>
      <c r="M474" s="89"/>
      <c r="N474" s="83" t="s">
        <v>2366</v>
      </c>
      <c r="O474" s="73" t="s">
        <v>2185</v>
      </c>
      <c r="P474" s="73" t="s">
        <v>2942</v>
      </c>
    </row>
    <row r="475" spans="1:16" ht="15.75" x14ac:dyDescent="0.25">
      <c r="A475" s="78" t="s">
        <v>2956</v>
      </c>
      <c r="B475" s="79" t="s">
        <v>2366</v>
      </c>
      <c r="C475" s="80"/>
      <c r="D475" s="80"/>
      <c r="E475" s="64"/>
      <c r="F475" s="81">
        <v>393</v>
      </c>
      <c r="G475" s="78" t="s">
        <v>2956</v>
      </c>
      <c r="H475" s="81">
        <v>393</v>
      </c>
      <c r="I475" s="79" t="s">
        <v>252</v>
      </c>
      <c r="J475" s="82" t="s">
        <v>2230</v>
      </c>
      <c r="K475" s="82" t="s">
        <v>2230</v>
      </c>
      <c r="L475" s="82"/>
      <c r="M475" s="82"/>
      <c r="N475" s="83" t="s">
        <v>2366</v>
      </c>
      <c r="O475" s="73" t="s">
        <v>2185</v>
      </c>
      <c r="P475" s="73" t="s">
        <v>2942</v>
      </c>
    </row>
    <row r="476" spans="1:16" ht="51" x14ac:dyDescent="0.25">
      <c r="A476" s="87" t="s">
        <v>2957</v>
      </c>
      <c r="B476" s="88" t="s">
        <v>2958</v>
      </c>
      <c r="C476" s="80">
        <v>391</v>
      </c>
      <c r="D476" s="80" t="s">
        <v>2959</v>
      </c>
      <c r="E476" s="64"/>
      <c r="F476" s="81">
        <v>394</v>
      </c>
      <c r="G476" s="87" t="s">
        <v>2957</v>
      </c>
      <c r="H476" s="81">
        <v>394</v>
      </c>
      <c r="I476" s="88" t="s">
        <v>85</v>
      </c>
      <c r="J476" s="89" t="s">
        <v>2230</v>
      </c>
      <c r="K476" s="89" t="s">
        <v>2230</v>
      </c>
      <c r="L476" s="89"/>
      <c r="M476" s="89"/>
      <c r="N476" s="99" t="s">
        <v>2958</v>
      </c>
      <c r="O476" s="73" t="s">
        <v>2185</v>
      </c>
      <c r="P476" s="73" t="s">
        <v>2942</v>
      </c>
    </row>
    <row r="477" spans="1:16" ht="102" x14ac:dyDescent="0.25">
      <c r="A477" s="87" t="s">
        <v>2960</v>
      </c>
      <c r="B477" s="88" t="s">
        <v>2961</v>
      </c>
      <c r="C477" s="80">
        <v>392</v>
      </c>
      <c r="D477" s="80" t="s">
        <v>2960</v>
      </c>
      <c r="E477" s="64"/>
      <c r="F477" s="81">
        <v>395</v>
      </c>
      <c r="G477" s="87" t="s">
        <v>2960</v>
      </c>
      <c r="H477" s="81">
        <v>395</v>
      </c>
      <c r="I477" s="88" t="s">
        <v>252</v>
      </c>
      <c r="J477" s="89" t="s">
        <v>2230</v>
      </c>
      <c r="K477" s="89" t="s">
        <v>2230</v>
      </c>
      <c r="L477" s="89"/>
      <c r="M477" s="89"/>
      <c r="N477" s="99" t="s">
        <v>2961</v>
      </c>
      <c r="O477" s="73" t="s">
        <v>2185</v>
      </c>
      <c r="P477" s="73" t="s">
        <v>2942</v>
      </c>
    </row>
    <row r="478" spans="1:16" ht="102" x14ac:dyDescent="0.25">
      <c r="A478" s="87" t="s">
        <v>2962</v>
      </c>
      <c r="B478" s="79" t="s">
        <v>2963</v>
      </c>
      <c r="C478" s="80">
        <v>397</v>
      </c>
      <c r="D478" s="80" t="s">
        <v>2962</v>
      </c>
      <c r="E478" s="64"/>
      <c r="F478" s="81">
        <v>396</v>
      </c>
      <c r="G478" s="87" t="s">
        <v>2962</v>
      </c>
      <c r="H478" s="81">
        <v>396</v>
      </c>
      <c r="I478" s="88" t="s">
        <v>85</v>
      </c>
      <c r="J478" s="89" t="s">
        <v>2230</v>
      </c>
      <c r="K478" s="89"/>
      <c r="L478" s="89"/>
      <c r="M478" s="89"/>
      <c r="N478" s="83" t="s">
        <v>2963</v>
      </c>
      <c r="O478" s="73" t="s">
        <v>2185</v>
      </c>
      <c r="P478" s="73" t="s">
        <v>2942</v>
      </c>
    </row>
    <row r="479" spans="1:16" ht="15.75" x14ac:dyDescent="0.25">
      <c r="A479" s="102" t="s">
        <v>2964</v>
      </c>
      <c r="B479" s="104"/>
      <c r="C479" s="68"/>
      <c r="D479" s="68"/>
      <c r="E479" s="64"/>
      <c r="F479" s="76"/>
      <c r="G479" s="102" t="s">
        <v>2964</v>
      </c>
      <c r="H479" s="76"/>
      <c r="I479" s="103"/>
      <c r="J479" s="103"/>
      <c r="K479" s="103"/>
      <c r="L479" s="103"/>
      <c r="M479" s="103"/>
      <c r="N479" s="108"/>
      <c r="O479" s="73" t="s">
        <v>2185</v>
      </c>
      <c r="P479" s="73" t="s">
        <v>2964</v>
      </c>
    </row>
    <row r="480" spans="1:16" ht="63.75" x14ac:dyDescent="0.25">
      <c r="A480" s="78" t="s">
        <v>2965</v>
      </c>
      <c r="B480" s="79" t="s">
        <v>2966</v>
      </c>
      <c r="C480" s="80"/>
      <c r="D480" s="80"/>
      <c r="E480" s="64"/>
      <c r="F480" s="81">
        <v>397</v>
      </c>
      <c r="G480" s="78" t="s">
        <v>2967</v>
      </c>
      <c r="H480" s="81">
        <v>397</v>
      </c>
      <c r="I480" s="79" t="s">
        <v>252</v>
      </c>
      <c r="J480" s="82" t="s">
        <v>2230</v>
      </c>
      <c r="K480" s="82" t="s">
        <v>2230</v>
      </c>
      <c r="L480" s="82"/>
      <c r="M480" s="82"/>
      <c r="N480" s="83" t="s">
        <v>2966</v>
      </c>
      <c r="O480" s="73" t="s">
        <v>2185</v>
      </c>
      <c r="P480" s="73" t="s">
        <v>2964</v>
      </c>
    </row>
    <row r="481" spans="1:16" ht="15.75" x14ac:dyDescent="0.25">
      <c r="A481" s="87" t="s">
        <v>2968</v>
      </c>
      <c r="B481" s="79"/>
      <c r="C481" s="80">
        <v>339</v>
      </c>
      <c r="D481" s="80" t="s">
        <v>2969</v>
      </c>
      <c r="E481" s="64"/>
      <c r="F481" s="81">
        <v>398</v>
      </c>
      <c r="G481" s="87" t="s">
        <v>2968</v>
      </c>
      <c r="H481" s="81">
        <v>398</v>
      </c>
      <c r="I481" s="88" t="s">
        <v>252</v>
      </c>
      <c r="J481" s="89" t="s">
        <v>2230</v>
      </c>
      <c r="K481" s="89" t="s">
        <v>2230</v>
      </c>
      <c r="L481" s="89"/>
      <c r="M481" s="89"/>
      <c r="N481" s="83"/>
      <c r="O481" s="73" t="s">
        <v>2185</v>
      </c>
      <c r="P481" s="73" t="s">
        <v>2964</v>
      </c>
    </row>
    <row r="482" spans="1:16" ht="15.75" x14ac:dyDescent="0.25">
      <c r="A482" s="87" t="s">
        <v>2970</v>
      </c>
      <c r="B482" s="79"/>
      <c r="C482" s="80">
        <v>342</v>
      </c>
      <c r="D482" s="80" t="s">
        <v>2971</v>
      </c>
      <c r="E482" s="64"/>
      <c r="F482" s="81">
        <v>399</v>
      </c>
      <c r="G482" s="87" t="s">
        <v>2970</v>
      </c>
      <c r="H482" s="81">
        <v>399</v>
      </c>
      <c r="I482" s="88" t="s">
        <v>252</v>
      </c>
      <c r="J482" s="89" t="s">
        <v>2230</v>
      </c>
      <c r="K482" s="89" t="s">
        <v>2230</v>
      </c>
      <c r="L482" s="89"/>
      <c r="M482" s="89"/>
      <c r="N482" s="83"/>
      <c r="O482" s="73" t="s">
        <v>2185</v>
      </c>
      <c r="P482" s="73" t="s">
        <v>2964</v>
      </c>
    </row>
    <row r="483" spans="1:16" ht="15.75" x14ac:dyDescent="0.25">
      <c r="A483" s="78" t="s">
        <v>2972</v>
      </c>
      <c r="B483" s="79"/>
      <c r="C483" s="80"/>
      <c r="D483" s="80"/>
      <c r="E483" s="64"/>
      <c r="F483" s="81">
        <v>400</v>
      </c>
      <c r="G483" s="78" t="s">
        <v>2972</v>
      </c>
      <c r="H483" s="81">
        <v>400</v>
      </c>
      <c r="I483" s="79" t="s">
        <v>85</v>
      </c>
      <c r="J483" s="82" t="s">
        <v>2230</v>
      </c>
      <c r="K483" s="82" t="s">
        <v>2230</v>
      </c>
      <c r="L483" s="82"/>
      <c r="M483" s="82"/>
      <c r="N483" s="83"/>
      <c r="O483" s="73" t="s">
        <v>2185</v>
      </c>
      <c r="P483" s="73" t="s">
        <v>2964</v>
      </c>
    </row>
    <row r="484" spans="1:16" ht="15.75" x14ac:dyDescent="0.25">
      <c r="A484" s="87" t="s">
        <v>2973</v>
      </c>
      <c r="B484" s="79"/>
      <c r="C484" s="80">
        <v>363</v>
      </c>
      <c r="D484" s="80" t="s">
        <v>2974</v>
      </c>
      <c r="E484" s="64"/>
      <c r="F484" s="81">
        <v>401</v>
      </c>
      <c r="G484" s="87" t="s">
        <v>2973</v>
      </c>
      <c r="H484" s="81">
        <v>401</v>
      </c>
      <c r="I484" s="88" t="s">
        <v>252</v>
      </c>
      <c r="J484" s="89" t="s">
        <v>2230</v>
      </c>
      <c r="K484" s="89" t="s">
        <v>2230</v>
      </c>
      <c r="L484" s="89"/>
      <c r="M484" s="89"/>
      <c r="N484" s="83"/>
      <c r="O484" s="73" t="s">
        <v>2185</v>
      </c>
      <c r="P484" s="73" t="s">
        <v>2964</v>
      </c>
    </row>
    <row r="485" spans="1:16" ht="15.75" x14ac:dyDescent="0.25">
      <c r="A485" s="87" t="s">
        <v>2975</v>
      </c>
      <c r="B485" s="79"/>
      <c r="C485" s="80">
        <v>365</v>
      </c>
      <c r="D485" s="80" t="s">
        <v>2976</v>
      </c>
      <c r="E485" s="64"/>
      <c r="F485" s="81">
        <v>402</v>
      </c>
      <c r="G485" s="87" t="s">
        <v>2975</v>
      </c>
      <c r="H485" s="81">
        <v>402</v>
      </c>
      <c r="I485" s="88" t="s">
        <v>252</v>
      </c>
      <c r="J485" s="89" t="s">
        <v>2230</v>
      </c>
      <c r="K485" s="89" t="s">
        <v>2230</v>
      </c>
      <c r="L485" s="89"/>
      <c r="M485" s="89"/>
      <c r="N485" s="83"/>
      <c r="O485" s="73" t="s">
        <v>2185</v>
      </c>
      <c r="P485" s="73" t="s">
        <v>2964</v>
      </c>
    </row>
    <row r="486" spans="1:16" ht="15.75" x14ac:dyDescent="0.25">
      <c r="A486" s="78" t="s">
        <v>2977</v>
      </c>
      <c r="B486" s="79" t="s">
        <v>2366</v>
      </c>
      <c r="C486" s="80"/>
      <c r="D486" s="80"/>
      <c r="E486" s="64"/>
      <c r="F486" s="81">
        <v>403</v>
      </c>
      <c r="G486" s="78" t="s">
        <v>2977</v>
      </c>
      <c r="H486" s="81">
        <v>403</v>
      </c>
      <c r="I486" s="79" t="s">
        <v>85</v>
      </c>
      <c r="J486" s="82" t="s">
        <v>2230</v>
      </c>
      <c r="K486" s="82"/>
      <c r="L486" s="82"/>
      <c r="M486" s="82"/>
      <c r="N486" s="83" t="s">
        <v>2366</v>
      </c>
      <c r="O486" s="73" t="s">
        <v>2185</v>
      </c>
      <c r="P486" s="73" t="s">
        <v>2964</v>
      </c>
    </row>
    <row r="487" spans="1:16" ht="15.75" x14ac:dyDescent="0.25">
      <c r="A487" s="87" t="s">
        <v>2978</v>
      </c>
      <c r="B487" s="79"/>
      <c r="C487" s="80">
        <v>369</v>
      </c>
      <c r="D487" s="80" t="s">
        <v>2979</v>
      </c>
      <c r="E487" s="64"/>
      <c r="F487" s="81">
        <v>404</v>
      </c>
      <c r="G487" s="87" t="s">
        <v>2978</v>
      </c>
      <c r="H487" s="81">
        <v>404</v>
      </c>
      <c r="I487" s="88" t="s">
        <v>85</v>
      </c>
      <c r="J487" s="89" t="s">
        <v>2230</v>
      </c>
      <c r="K487" s="89" t="s">
        <v>2230</v>
      </c>
      <c r="L487" s="89"/>
      <c r="M487" s="89"/>
      <c r="N487" s="83"/>
      <c r="O487" s="73" t="s">
        <v>2185</v>
      </c>
      <c r="P487" s="73" t="s">
        <v>2964</v>
      </c>
    </row>
    <row r="488" spans="1:16" ht="15.75" x14ac:dyDescent="0.25">
      <c r="A488" s="87" t="s">
        <v>2980</v>
      </c>
      <c r="B488" s="79"/>
      <c r="C488" s="80">
        <v>376</v>
      </c>
      <c r="D488" s="80" t="s">
        <v>2981</v>
      </c>
      <c r="E488" s="64"/>
      <c r="F488" s="81">
        <v>405</v>
      </c>
      <c r="G488" s="87" t="s">
        <v>2980</v>
      </c>
      <c r="H488" s="81">
        <v>405</v>
      </c>
      <c r="I488" s="88" t="s">
        <v>252</v>
      </c>
      <c r="J488" s="89" t="s">
        <v>2230</v>
      </c>
      <c r="K488" s="89" t="s">
        <v>2230</v>
      </c>
      <c r="L488" s="89"/>
      <c r="M488" s="89"/>
      <c r="N488" s="83"/>
      <c r="O488" s="73" t="s">
        <v>2185</v>
      </c>
      <c r="P488" s="73" t="s">
        <v>2964</v>
      </c>
    </row>
    <row r="489" spans="1:16" ht="15.75" x14ac:dyDescent="0.25">
      <c r="A489" s="87" t="s">
        <v>2982</v>
      </c>
      <c r="B489" s="106"/>
      <c r="C489" s="80">
        <v>377</v>
      </c>
      <c r="D489" s="80" t="s">
        <v>2982</v>
      </c>
      <c r="E489" s="64"/>
      <c r="F489" s="81">
        <v>406</v>
      </c>
      <c r="G489" s="87" t="s">
        <v>2982</v>
      </c>
      <c r="H489" s="81">
        <v>406</v>
      </c>
      <c r="I489" s="88" t="s">
        <v>85</v>
      </c>
      <c r="J489" s="89" t="s">
        <v>2230</v>
      </c>
      <c r="K489" s="82" t="s">
        <v>2230</v>
      </c>
      <c r="L489" s="89"/>
      <c r="M489" s="89"/>
      <c r="N489" s="107"/>
      <c r="O489" s="73" t="s">
        <v>2185</v>
      </c>
      <c r="P489" s="73" t="s">
        <v>2964</v>
      </c>
    </row>
    <row r="490" spans="1:16" ht="15.75" x14ac:dyDescent="0.25">
      <c r="A490" s="87" t="s">
        <v>2983</v>
      </c>
      <c r="B490" s="79"/>
      <c r="C490" s="80">
        <v>393</v>
      </c>
      <c r="D490" s="80" t="s">
        <v>2984</v>
      </c>
      <c r="E490" s="64"/>
      <c r="F490" s="81">
        <v>407</v>
      </c>
      <c r="G490" s="87" t="s">
        <v>2983</v>
      </c>
      <c r="H490" s="81">
        <v>407</v>
      </c>
      <c r="I490" s="88" t="s">
        <v>252</v>
      </c>
      <c r="J490" s="89" t="s">
        <v>2230</v>
      </c>
      <c r="K490" s="89" t="s">
        <v>2230</v>
      </c>
      <c r="L490" s="89"/>
      <c r="M490" s="89"/>
      <c r="N490" s="83"/>
      <c r="O490" s="73" t="s">
        <v>2185</v>
      </c>
      <c r="P490" s="73" t="s">
        <v>2964</v>
      </c>
    </row>
    <row r="491" spans="1:16" ht="15.75" x14ac:dyDescent="0.25">
      <c r="A491" s="87" t="s">
        <v>2985</v>
      </c>
      <c r="B491" s="79"/>
      <c r="C491" s="80">
        <v>399</v>
      </c>
      <c r="D491" s="80" t="s">
        <v>2986</v>
      </c>
      <c r="E491" s="64"/>
      <c r="F491" s="81">
        <v>408</v>
      </c>
      <c r="G491" s="87" t="s">
        <v>2985</v>
      </c>
      <c r="H491" s="81">
        <v>408</v>
      </c>
      <c r="I491" s="88" t="s">
        <v>85</v>
      </c>
      <c r="J491" s="89" t="s">
        <v>2230</v>
      </c>
      <c r="K491" s="89" t="s">
        <v>2230</v>
      </c>
      <c r="L491" s="89"/>
      <c r="M491" s="89"/>
      <c r="N491" s="83"/>
      <c r="O491" s="73" t="s">
        <v>2185</v>
      </c>
      <c r="P491" s="73" t="s">
        <v>2964</v>
      </c>
    </row>
    <row r="492" spans="1:16" ht="15.75" x14ac:dyDescent="0.25">
      <c r="A492" s="102" t="s">
        <v>2186</v>
      </c>
      <c r="B492" s="104"/>
      <c r="C492" s="68"/>
      <c r="D492" s="68"/>
      <c r="E492" s="64"/>
      <c r="F492" s="76"/>
      <c r="G492" s="102" t="s">
        <v>2186</v>
      </c>
      <c r="H492" s="76"/>
      <c r="I492" s="103"/>
      <c r="J492" s="103"/>
      <c r="K492" s="103"/>
      <c r="L492" s="103"/>
      <c r="M492" s="103"/>
      <c r="N492" s="108"/>
      <c r="O492" s="73" t="s">
        <v>2185</v>
      </c>
      <c r="P492" s="73" t="s">
        <v>2186</v>
      </c>
    </row>
    <row r="493" spans="1:16" ht="15.75" x14ac:dyDescent="0.25">
      <c r="A493" s="78" t="s">
        <v>2987</v>
      </c>
      <c r="B493" s="88"/>
      <c r="C493" s="80">
        <v>340</v>
      </c>
      <c r="D493" s="80" t="s">
        <v>2988</v>
      </c>
      <c r="E493" s="64"/>
      <c r="F493" s="81">
        <v>409</v>
      </c>
      <c r="G493" s="78" t="s">
        <v>2987</v>
      </c>
      <c r="H493" s="81">
        <v>409</v>
      </c>
      <c r="I493" s="79" t="s">
        <v>85</v>
      </c>
      <c r="J493" s="89" t="s">
        <v>2230</v>
      </c>
      <c r="K493" s="82"/>
      <c r="L493" s="89"/>
      <c r="M493" s="89"/>
      <c r="N493" s="99"/>
      <c r="O493" s="73" t="s">
        <v>2185</v>
      </c>
      <c r="P493" s="73" t="s">
        <v>2186</v>
      </c>
    </row>
    <row r="494" spans="1:16" ht="15.75" x14ac:dyDescent="0.25">
      <c r="A494" s="87" t="s">
        <v>2989</v>
      </c>
      <c r="B494" s="79"/>
      <c r="C494" s="80">
        <v>403</v>
      </c>
      <c r="D494" s="80" t="s">
        <v>2990</v>
      </c>
      <c r="E494" s="64"/>
      <c r="F494" s="81">
        <v>410</v>
      </c>
      <c r="G494" s="87" t="s">
        <v>2989</v>
      </c>
      <c r="H494" s="81">
        <v>410</v>
      </c>
      <c r="I494" s="88" t="s">
        <v>252</v>
      </c>
      <c r="J494" s="89" t="s">
        <v>2230</v>
      </c>
      <c r="K494" s="89" t="s">
        <v>2230</v>
      </c>
      <c r="L494" s="89"/>
      <c r="M494" s="89"/>
      <c r="N494" s="83"/>
      <c r="O494" s="73" t="s">
        <v>2185</v>
      </c>
      <c r="P494" s="73" t="s">
        <v>2186</v>
      </c>
    </row>
    <row r="495" spans="1:16" ht="51" x14ac:dyDescent="0.25">
      <c r="A495" s="78" t="s">
        <v>2991</v>
      </c>
      <c r="B495" s="79" t="s">
        <v>2992</v>
      </c>
      <c r="C495" s="80"/>
      <c r="D495" s="80"/>
      <c r="E495" s="64"/>
      <c r="F495" s="81">
        <v>411</v>
      </c>
      <c r="G495" s="78" t="s">
        <v>2991</v>
      </c>
      <c r="H495" s="81">
        <v>411</v>
      </c>
      <c r="I495" s="79" t="s">
        <v>252</v>
      </c>
      <c r="J495" s="82" t="s">
        <v>2230</v>
      </c>
      <c r="K495" s="82" t="s">
        <v>2230</v>
      </c>
      <c r="L495" s="82"/>
      <c r="M495" s="82"/>
      <c r="N495" s="83" t="s">
        <v>2992</v>
      </c>
      <c r="O495" s="73" t="s">
        <v>2185</v>
      </c>
      <c r="P495" s="73" t="s">
        <v>2186</v>
      </c>
    </row>
    <row r="496" spans="1:16" ht="15.75" x14ac:dyDescent="0.25">
      <c r="A496" s="87" t="s">
        <v>2993</v>
      </c>
      <c r="B496" s="79"/>
      <c r="C496" s="80">
        <v>405</v>
      </c>
      <c r="D496" s="80" t="s">
        <v>2994</v>
      </c>
      <c r="E496" s="64"/>
      <c r="F496" s="81">
        <v>412</v>
      </c>
      <c r="G496" s="87" t="s">
        <v>2993</v>
      </c>
      <c r="H496" s="81">
        <v>412</v>
      </c>
      <c r="I496" s="88" t="s">
        <v>2277</v>
      </c>
      <c r="J496" s="89" t="s">
        <v>2230</v>
      </c>
      <c r="K496" s="89" t="s">
        <v>2230</v>
      </c>
      <c r="L496" s="89"/>
      <c r="M496" s="89"/>
      <c r="N496" s="83"/>
      <c r="O496" s="73" t="s">
        <v>2185</v>
      </c>
      <c r="P496" s="73" t="s">
        <v>2186</v>
      </c>
    </row>
    <row r="497" spans="1:16" ht="15.75" x14ac:dyDescent="0.25">
      <c r="A497" s="87" t="s">
        <v>2995</v>
      </c>
      <c r="B497" s="79" t="s">
        <v>2366</v>
      </c>
      <c r="C497" s="80">
        <v>406</v>
      </c>
      <c r="D497" s="80" t="s">
        <v>2995</v>
      </c>
      <c r="E497" s="64"/>
      <c r="F497" s="81">
        <v>413</v>
      </c>
      <c r="G497" s="87" t="s">
        <v>2995</v>
      </c>
      <c r="H497" s="81">
        <v>413</v>
      </c>
      <c r="I497" s="88" t="s">
        <v>85</v>
      </c>
      <c r="J497" s="89" t="s">
        <v>2230</v>
      </c>
      <c r="K497" s="89"/>
      <c r="L497" s="89"/>
      <c r="M497" s="89"/>
      <c r="N497" s="83" t="s">
        <v>2366</v>
      </c>
      <c r="O497" s="73" t="s">
        <v>2185</v>
      </c>
      <c r="P497" s="73" t="s">
        <v>2186</v>
      </c>
    </row>
    <row r="498" spans="1:16" ht="38.25" x14ac:dyDescent="0.25">
      <c r="A498" s="87" t="s">
        <v>2996</v>
      </c>
      <c r="B498" s="79" t="s">
        <v>2997</v>
      </c>
      <c r="C498" s="80">
        <v>408</v>
      </c>
      <c r="D498" s="80" t="s">
        <v>2998</v>
      </c>
      <c r="E498" s="64"/>
      <c r="F498" s="81">
        <v>414</v>
      </c>
      <c r="G498" s="87" t="s">
        <v>2996</v>
      </c>
      <c r="H498" s="81">
        <v>414</v>
      </c>
      <c r="I498" s="88" t="s">
        <v>85</v>
      </c>
      <c r="J498" s="89" t="s">
        <v>2230</v>
      </c>
      <c r="K498" s="89" t="s">
        <v>2230</v>
      </c>
      <c r="L498" s="89" t="s">
        <v>2230</v>
      </c>
      <c r="M498" s="89"/>
      <c r="N498" s="83" t="s">
        <v>2997</v>
      </c>
      <c r="O498" s="73" t="s">
        <v>2185</v>
      </c>
      <c r="P498" s="73" t="s">
        <v>2186</v>
      </c>
    </row>
    <row r="499" spans="1:16" ht="15.75" x14ac:dyDescent="0.25">
      <c r="A499" s="78" t="s">
        <v>2999</v>
      </c>
      <c r="B499" s="79" t="s">
        <v>2366</v>
      </c>
      <c r="C499" s="80"/>
      <c r="D499" s="80"/>
      <c r="E499" s="64"/>
      <c r="F499" s="81">
        <v>415</v>
      </c>
      <c r="G499" s="78" t="s">
        <v>2999</v>
      </c>
      <c r="H499" s="81">
        <v>415</v>
      </c>
      <c r="I499" s="79" t="s">
        <v>252</v>
      </c>
      <c r="J499" s="82" t="s">
        <v>2230</v>
      </c>
      <c r="K499" s="82" t="s">
        <v>2230</v>
      </c>
      <c r="L499" s="82"/>
      <c r="M499" s="82"/>
      <c r="N499" s="83" t="s">
        <v>2366</v>
      </c>
      <c r="O499" s="73" t="s">
        <v>2185</v>
      </c>
      <c r="P499" s="73" t="s">
        <v>2186</v>
      </c>
    </row>
    <row r="500" spans="1:16" ht="15.75" x14ac:dyDescent="0.25">
      <c r="A500" s="87" t="s">
        <v>3000</v>
      </c>
      <c r="B500" s="79"/>
      <c r="C500" s="80">
        <v>409</v>
      </c>
      <c r="D500" s="80" t="s">
        <v>3001</v>
      </c>
      <c r="E500" s="64"/>
      <c r="F500" s="81">
        <v>416</v>
      </c>
      <c r="G500" s="87" t="s">
        <v>3000</v>
      </c>
      <c r="H500" s="81">
        <v>416</v>
      </c>
      <c r="I500" s="88" t="s">
        <v>252</v>
      </c>
      <c r="J500" s="89" t="s">
        <v>2230</v>
      </c>
      <c r="K500" s="89" t="s">
        <v>2230</v>
      </c>
      <c r="L500" s="89"/>
      <c r="M500" s="89"/>
      <c r="N500" s="83"/>
      <c r="O500" s="73" t="s">
        <v>2185</v>
      </c>
      <c r="P500" s="73" t="s">
        <v>2186</v>
      </c>
    </row>
    <row r="501" spans="1:16" ht="15.75" x14ac:dyDescent="0.25">
      <c r="A501" s="87" t="s">
        <v>2189</v>
      </c>
      <c r="B501" s="79"/>
      <c r="C501" s="80">
        <v>410</v>
      </c>
      <c r="D501" s="80" t="s">
        <v>2189</v>
      </c>
      <c r="E501" s="64"/>
      <c r="F501" s="81">
        <v>417</v>
      </c>
      <c r="G501" s="87" t="s">
        <v>2189</v>
      </c>
      <c r="H501" s="81">
        <v>417</v>
      </c>
      <c r="I501" s="88" t="s">
        <v>2277</v>
      </c>
      <c r="J501" s="89" t="s">
        <v>2230</v>
      </c>
      <c r="K501" s="89" t="s">
        <v>2230</v>
      </c>
      <c r="L501" s="89"/>
      <c r="M501" s="89"/>
      <c r="N501" s="83"/>
      <c r="O501" s="73" t="s">
        <v>2185</v>
      </c>
      <c r="P501" s="73" t="s">
        <v>2186</v>
      </c>
    </row>
    <row r="502" spans="1:16" ht="15.75" x14ac:dyDescent="0.25">
      <c r="A502" s="87" t="s">
        <v>3002</v>
      </c>
      <c r="B502" s="79"/>
      <c r="C502" s="80">
        <v>411</v>
      </c>
      <c r="D502" s="80" t="s">
        <v>3003</v>
      </c>
      <c r="E502" s="64"/>
      <c r="F502" s="81">
        <v>418</v>
      </c>
      <c r="G502" s="87" t="s">
        <v>3002</v>
      </c>
      <c r="H502" s="81">
        <v>418</v>
      </c>
      <c r="I502" s="88" t="s">
        <v>252</v>
      </c>
      <c r="J502" s="89" t="s">
        <v>2230</v>
      </c>
      <c r="K502" s="89" t="s">
        <v>2230</v>
      </c>
      <c r="L502" s="89"/>
      <c r="M502" s="89"/>
      <c r="N502" s="83"/>
      <c r="O502" s="73" t="s">
        <v>2185</v>
      </c>
      <c r="P502" s="73" t="s">
        <v>2186</v>
      </c>
    </row>
    <row r="503" spans="1:16" ht="15.75" x14ac:dyDescent="0.25">
      <c r="A503" s="74" t="s">
        <v>3004</v>
      </c>
      <c r="B503" s="75"/>
      <c r="C503" s="68"/>
      <c r="D503" s="68"/>
      <c r="E503" s="64"/>
      <c r="F503" s="76"/>
      <c r="G503" s="74" t="s">
        <v>3004</v>
      </c>
      <c r="H503" s="76"/>
      <c r="I503" s="77"/>
      <c r="J503" s="77"/>
      <c r="K503" s="77"/>
      <c r="L503" s="77"/>
      <c r="M503" s="77"/>
      <c r="N503" s="72"/>
      <c r="O503" s="73" t="s">
        <v>2185</v>
      </c>
      <c r="P503" s="73" t="s">
        <v>3004</v>
      </c>
    </row>
    <row r="504" spans="1:16" ht="15.75" x14ac:dyDescent="0.25">
      <c r="A504" s="87" t="s">
        <v>3005</v>
      </c>
      <c r="B504" s="79"/>
      <c r="C504" s="80">
        <v>351</v>
      </c>
      <c r="D504" s="80" t="s">
        <v>3006</v>
      </c>
      <c r="E504" s="64"/>
      <c r="F504" s="81">
        <v>419</v>
      </c>
      <c r="G504" s="87" t="s">
        <v>3005</v>
      </c>
      <c r="H504" s="81">
        <v>419</v>
      </c>
      <c r="I504" s="88" t="s">
        <v>2277</v>
      </c>
      <c r="J504" s="89" t="s">
        <v>2230</v>
      </c>
      <c r="K504" s="89" t="s">
        <v>2230</v>
      </c>
      <c r="L504" s="89"/>
      <c r="M504" s="89"/>
      <c r="N504" s="83"/>
      <c r="O504" s="73" t="s">
        <v>2185</v>
      </c>
      <c r="P504" s="73" t="s">
        <v>3004</v>
      </c>
    </row>
    <row r="505" spans="1:16" ht="15.75" x14ac:dyDescent="0.25">
      <c r="A505" s="87" t="s">
        <v>3007</v>
      </c>
      <c r="B505" s="79"/>
      <c r="C505" s="80">
        <v>388</v>
      </c>
      <c r="D505" s="80" t="s">
        <v>3008</v>
      </c>
      <c r="E505" s="64"/>
      <c r="F505" s="81">
        <v>420</v>
      </c>
      <c r="G505" s="87" t="s">
        <v>3007</v>
      </c>
      <c r="H505" s="81">
        <v>420</v>
      </c>
      <c r="I505" s="88" t="s">
        <v>2277</v>
      </c>
      <c r="J505" s="89" t="s">
        <v>2230</v>
      </c>
      <c r="K505" s="89" t="s">
        <v>2230</v>
      </c>
      <c r="L505" s="89"/>
      <c r="M505" s="89"/>
      <c r="N505" s="83"/>
      <c r="O505" s="73" t="s">
        <v>2185</v>
      </c>
      <c r="P505" s="73" t="s">
        <v>3004</v>
      </c>
    </row>
    <row r="506" spans="1:16" x14ac:dyDescent="0.25">
      <c r="A506" s="66" t="s">
        <v>2200</v>
      </c>
      <c r="B506" s="67"/>
      <c r="C506" s="68"/>
      <c r="D506" s="68"/>
      <c r="E506" s="69" t="s">
        <v>2228</v>
      </c>
      <c r="F506" s="70"/>
      <c r="G506" s="66" t="s">
        <v>2200</v>
      </c>
      <c r="H506" s="70"/>
      <c r="I506" s="71"/>
      <c r="J506" s="71"/>
      <c r="K506" s="71"/>
      <c r="L506" s="71"/>
      <c r="M506" s="71"/>
      <c r="N506" s="72"/>
      <c r="O506" s="73" t="s">
        <v>2200</v>
      </c>
      <c r="P506" s="73"/>
    </row>
    <row r="507" spans="1:16" ht="15.75" x14ac:dyDescent="0.25">
      <c r="A507" s="78" t="s">
        <v>2204</v>
      </c>
      <c r="B507" s="79"/>
      <c r="C507" s="80">
        <v>412</v>
      </c>
      <c r="D507" s="80" t="s">
        <v>3009</v>
      </c>
      <c r="E507" s="64"/>
      <c r="F507" s="81">
        <v>421</v>
      </c>
      <c r="G507" s="78" t="s">
        <v>2204</v>
      </c>
      <c r="H507" s="81">
        <v>421</v>
      </c>
      <c r="I507" s="79" t="s">
        <v>252</v>
      </c>
      <c r="J507" s="82" t="s">
        <v>2230</v>
      </c>
      <c r="K507" s="82" t="s">
        <v>2230</v>
      </c>
      <c r="L507" s="82" t="s">
        <v>2230</v>
      </c>
      <c r="M507" s="82"/>
      <c r="N507" s="83"/>
      <c r="O507" s="73" t="s">
        <v>2200</v>
      </c>
      <c r="P507" s="73" t="s">
        <v>2200</v>
      </c>
    </row>
    <row r="508" spans="1:16" ht="15.75" x14ac:dyDescent="0.25">
      <c r="A508" s="78" t="s">
        <v>3010</v>
      </c>
      <c r="B508" s="79"/>
      <c r="C508" s="80">
        <v>414</v>
      </c>
      <c r="D508" s="80" t="s">
        <v>3011</v>
      </c>
      <c r="E508" s="64"/>
      <c r="F508" s="81">
        <v>422</v>
      </c>
      <c r="G508" s="78" t="s">
        <v>3010</v>
      </c>
      <c r="H508" s="81">
        <v>422</v>
      </c>
      <c r="I508" s="79" t="s">
        <v>252</v>
      </c>
      <c r="J508" s="82" t="s">
        <v>2230</v>
      </c>
      <c r="K508" s="82" t="s">
        <v>2230</v>
      </c>
      <c r="L508" s="82" t="s">
        <v>2230</v>
      </c>
      <c r="M508" s="82"/>
      <c r="N508" s="83"/>
      <c r="O508" s="73" t="s">
        <v>2200</v>
      </c>
      <c r="P508" s="73" t="s">
        <v>2200</v>
      </c>
    </row>
    <row r="509" spans="1:16" ht="15.75" x14ac:dyDescent="0.25">
      <c r="A509" s="78" t="s">
        <v>3012</v>
      </c>
      <c r="B509" s="79"/>
      <c r="C509" s="80">
        <v>415</v>
      </c>
      <c r="D509" s="80" t="s">
        <v>3013</v>
      </c>
      <c r="E509" s="64"/>
      <c r="F509" s="81">
        <v>423</v>
      </c>
      <c r="G509" s="78" t="s">
        <v>3012</v>
      </c>
      <c r="H509" s="81">
        <v>423</v>
      </c>
      <c r="I509" s="79" t="s">
        <v>252</v>
      </c>
      <c r="J509" s="82" t="s">
        <v>2230</v>
      </c>
      <c r="K509" s="82" t="s">
        <v>2230</v>
      </c>
      <c r="L509" s="82" t="s">
        <v>2230</v>
      </c>
      <c r="M509" s="82"/>
      <c r="N509" s="83"/>
      <c r="O509" s="73" t="s">
        <v>2200</v>
      </c>
      <c r="P509" s="73" t="s">
        <v>2200</v>
      </c>
    </row>
    <row r="510" spans="1:16" ht="15.75" x14ac:dyDescent="0.25">
      <c r="A510" s="78" t="s">
        <v>3014</v>
      </c>
      <c r="B510" s="79"/>
      <c r="C510" s="80">
        <v>416</v>
      </c>
      <c r="D510" s="80" t="s">
        <v>3015</v>
      </c>
      <c r="E510" s="64"/>
      <c r="F510" s="81">
        <v>424</v>
      </c>
      <c r="G510" s="78" t="s">
        <v>3014</v>
      </c>
      <c r="H510" s="81">
        <v>424</v>
      </c>
      <c r="I510" s="79" t="s">
        <v>252</v>
      </c>
      <c r="J510" s="82" t="s">
        <v>2230</v>
      </c>
      <c r="K510" s="82" t="s">
        <v>2230</v>
      </c>
      <c r="L510" s="82"/>
      <c r="M510" s="82"/>
      <c r="N510" s="83"/>
      <c r="O510" s="73" t="s">
        <v>2200</v>
      </c>
      <c r="P510" s="73" t="s">
        <v>2200</v>
      </c>
    </row>
    <row r="511" spans="1:16" ht="38.25" x14ac:dyDescent="0.25">
      <c r="A511" s="78" t="s">
        <v>3016</v>
      </c>
      <c r="B511" s="79" t="s">
        <v>3017</v>
      </c>
      <c r="C511" s="80"/>
      <c r="D511" s="80"/>
      <c r="E511" s="64"/>
      <c r="F511" s="81">
        <v>425</v>
      </c>
      <c r="G511" s="79" t="s">
        <v>3016</v>
      </c>
      <c r="H511" s="81">
        <v>425</v>
      </c>
      <c r="I511" s="79" t="s">
        <v>252</v>
      </c>
      <c r="J511" s="82" t="s">
        <v>2230</v>
      </c>
      <c r="K511" s="82" t="s">
        <v>2230</v>
      </c>
      <c r="L511" s="82" t="s">
        <v>2230</v>
      </c>
      <c r="M511" s="79"/>
      <c r="N511" s="83" t="s">
        <v>3017</v>
      </c>
      <c r="O511" s="73" t="s">
        <v>2200</v>
      </c>
      <c r="P511" s="73" t="s">
        <v>2200</v>
      </c>
    </row>
    <row r="512" spans="1:16" ht="15.75" x14ac:dyDescent="0.25">
      <c r="A512" s="78" t="s">
        <v>3018</v>
      </c>
      <c r="B512" s="79" t="s">
        <v>3019</v>
      </c>
      <c r="C512" s="80"/>
      <c r="D512" s="80"/>
      <c r="E512" s="64"/>
      <c r="F512" s="81">
        <v>426</v>
      </c>
      <c r="G512" s="78" t="s">
        <v>3018</v>
      </c>
      <c r="H512" s="81">
        <v>426</v>
      </c>
      <c r="I512" s="79" t="s">
        <v>252</v>
      </c>
      <c r="J512" s="82" t="s">
        <v>2230</v>
      </c>
      <c r="K512" s="82" t="s">
        <v>2230</v>
      </c>
      <c r="L512" s="79"/>
      <c r="M512" s="79"/>
      <c r="N512" s="83" t="s">
        <v>3019</v>
      </c>
      <c r="O512" s="73" t="s">
        <v>2200</v>
      </c>
      <c r="P512" s="73" t="s">
        <v>2200</v>
      </c>
    </row>
    <row r="513" spans="1:16" ht="15.75" x14ac:dyDescent="0.25">
      <c r="A513" s="78" t="s">
        <v>3020</v>
      </c>
      <c r="B513" s="79"/>
      <c r="C513" s="80"/>
      <c r="D513" s="80"/>
      <c r="E513" s="64"/>
      <c r="F513" s="81">
        <v>427</v>
      </c>
      <c r="G513" s="78" t="s">
        <v>3020</v>
      </c>
      <c r="H513" s="81">
        <v>427</v>
      </c>
      <c r="I513" s="79" t="s">
        <v>252</v>
      </c>
      <c r="J513" s="82" t="s">
        <v>2230</v>
      </c>
      <c r="K513" s="82" t="s">
        <v>2230</v>
      </c>
      <c r="L513" s="82" t="s">
        <v>2230</v>
      </c>
      <c r="M513" s="79"/>
      <c r="N513" s="83"/>
      <c r="O513" s="73" t="s">
        <v>2200</v>
      </c>
      <c r="P513" s="73" t="s">
        <v>2200</v>
      </c>
    </row>
    <row r="514" spans="1:16" x14ac:dyDescent="0.25">
      <c r="A514" s="66" t="s">
        <v>246</v>
      </c>
      <c r="B514" s="67"/>
      <c r="C514" s="68"/>
      <c r="D514" s="68"/>
      <c r="E514" s="69" t="s">
        <v>2228</v>
      </c>
      <c r="F514" s="70"/>
      <c r="G514" s="66" t="s">
        <v>246</v>
      </c>
      <c r="H514" s="70"/>
      <c r="I514" s="71"/>
      <c r="J514" s="71"/>
      <c r="K514" s="71"/>
      <c r="L514" s="71"/>
      <c r="M514" s="71"/>
      <c r="N514" s="72"/>
      <c r="O514" s="73" t="s">
        <v>246</v>
      </c>
      <c r="P514" s="73"/>
    </row>
    <row r="515" spans="1:16" ht="15.75" x14ac:dyDescent="0.25">
      <c r="A515" s="78" t="s">
        <v>250</v>
      </c>
      <c r="B515" s="79"/>
      <c r="C515" s="80">
        <v>419</v>
      </c>
      <c r="D515" s="80" t="s">
        <v>3021</v>
      </c>
      <c r="E515" s="64"/>
      <c r="F515" s="81">
        <v>428</v>
      </c>
      <c r="G515" s="78" t="s">
        <v>250</v>
      </c>
      <c r="H515" s="81">
        <v>428</v>
      </c>
      <c r="I515" s="79" t="s">
        <v>252</v>
      </c>
      <c r="J515" s="82" t="s">
        <v>2230</v>
      </c>
      <c r="K515" s="82" t="s">
        <v>2230</v>
      </c>
      <c r="L515" s="82" t="s">
        <v>2230</v>
      </c>
      <c r="M515" s="82" t="s">
        <v>2230</v>
      </c>
      <c r="N515" s="83"/>
      <c r="O515" s="73" t="s">
        <v>246</v>
      </c>
      <c r="P515" s="73" t="s">
        <v>246</v>
      </c>
    </row>
    <row r="516" spans="1:16" ht="15.75" x14ac:dyDescent="0.25">
      <c r="A516" s="78" t="s">
        <v>3022</v>
      </c>
      <c r="B516" s="79"/>
      <c r="C516" s="80">
        <v>420</v>
      </c>
      <c r="D516" s="80" t="s">
        <v>3023</v>
      </c>
      <c r="E516" s="64"/>
      <c r="F516" s="81">
        <v>429</v>
      </c>
      <c r="G516" s="78" t="s">
        <v>3022</v>
      </c>
      <c r="H516" s="81">
        <v>429</v>
      </c>
      <c r="I516" s="79" t="s">
        <v>252</v>
      </c>
      <c r="J516" s="82" t="s">
        <v>2230</v>
      </c>
      <c r="K516" s="82" t="s">
        <v>2230</v>
      </c>
      <c r="L516" s="82" t="s">
        <v>2230</v>
      </c>
      <c r="M516" s="82" t="s">
        <v>2230</v>
      </c>
      <c r="N516" s="83"/>
      <c r="O516" s="73" t="s">
        <v>246</v>
      </c>
      <c r="P516" s="73" t="s">
        <v>246</v>
      </c>
    </row>
    <row r="517" spans="1:16" ht="15.75" x14ac:dyDescent="0.25">
      <c r="A517" s="78" t="s">
        <v>3024</v>
      </c>
      <c r="B517" s="79"/>
      <c r="C517" s="80">
        <v>421</v>
      </c>
      <c r="D517" s="80" t="s">
        <v>3025</v>
      </c>
      <c r="E517" s="64"/>
      <c r="F517" s="81">
        <v>430</v>
      </c>
      <c r="G517" s="78" t="s">
        <v>3024</v>
      </c>
      <c r="H517" s="81">
        <v>430</v>
      </c>
      <c r="I517" s="79" t="s">
        <v>252</v>
      </c>
      <c r="J517" s="82" t="s">
        <v>2230</v>
      </c>
      <c r="K517" s="82" t="s">
        <v>2230</v>
      </c>
      <c r="L517" s="82" t="s">
        <v>2230</v>
      </c>
      <c r="M517" s="82" t="s">
        <v>2230</v>
      </c>
      <c r="N517" s="83"/>
      <c r="O517" s="73" t="s">
        <v>246</v>
      </c>
      <c r="P517" s="73" t="s">
        <v>246</v>
      </c>
    </row>
    <row r="518" spans="1:16" ht="15.75" x14ac:dyDescent="0.25">
      <c r="A518" s="78" t="s">
        <v>3026</v>
      </c>
      <c r="B518" s="79"/>
      <c r="C518" s="80">
        <v>422</v>
      </c>
      <c r="D518" s="80" t="s">
        <v>3027</v>
      </c>
      <c r="E518" s="64"/>
      <c r="F518" s="81">
        <v>431</v>
      </c>
      <c r="G518" s="78" t="s">
        <v>3026</v>
      </c>
      <c r="H518" s="81">
        <v>431</v>
      </c>
      <c r="I518" s="79" t="s">
        <v>252</v>
      </c>
      <c r="J518" s="82" t="s">
        <v>2230</v>
      </c>
      <c r="K518" s="82" t="s">
        <v>2230</v>
      </c>
      <c r="L518" s="82" t="s">
        <v>2230</v>
      </c>
      <c r="M518" s="82"/>
      <c r="N518" s="83"/>
      <c r="O518" s="73" t="s">
        <v>246</v>
      </c>
      <c r="P518" s="73" t="s">
        <v>246</v>
      </c>
    </row>
    <row r="519" spans="1:16" ht="15.75" x14ac:dyDescent="0.25">
      <c r="A519" s="78" t="s">
        <v>3028</v>
      </c>
      <c r="B519" s="79"/>
      <c r="C519" s="80">
        <v>423</v>
      </c>
      <c r="D519" s="80" t="s">
        <v>3029</v>
      </c>
      <c r="E519" s="64"/>
      <c r="F519" s="81">
        <v>432</v>
      </c>
      <c r="G519" s="78" t="s">
        <v>3028</v>
      </c>
      <c r="H519" s="81">
        <v>432</v>
      </c>
      <c r="I519" s="79" t="s">
        <v>252</v>
      </c>
      <c r="J519" s="82" t="s">
        <v>2230</v>
      </c>
      <c r="K519" s="82" t="s">
        <v>2230</v>
      </c>
      <c r="L519" s="82"/>
      <c r="M519" s="82"/>
      <c r="N519" s="83"/>
      <c r="O519" s="73" t="s">
        <v>246</v>
      </c>
      <c r="P519" s="73" t="s">
        <v>246</v>
      </c>
    </row>
    <row r="520" spans="1:16" ht="15.75" x14ac:dyDescent="0.25">
      <c r="A520" s="78" t="s">
        <v>3030</v>
      </c>
      <c r="B520" s="79"/>
      <c r="C520" s="80">
        <v>424</v>
      </c>
      <c r="D520" s="80" t="s">
        <v>3031</v>
      </c>
      <c r="E520" s="64"/>
      <c r="F520" s="81">
        <v>433</v>
      </c>
      <c r="G520" s="78" t="s">
        <v>3030</v>
      </c>
      <c r="H520" s="81">
        <v>433</v>
      </c>
      <c r="I520" s="79" t="s">
        <v>252</v>
      </c>
      <c r="J520" s="82" t="s">
        <v>2230</v>
      </c>
      <c r="K520" s="82" t="s">
        <v>2230</v>
      </c>
      <c r="L520" s="82"/>
      <c r="M520" s="82"/>
      <c r="N520" s="83"/>
      <c r="O520" s="73" t="s">
        <v>246</v>
      </c>
      <c r="P520" s="73" t="s">
        <v>246</v>
      </c>
    </row>
    <row r="521" spans="1:16" ht="15.75" x14ac:dyDescent="0.25">
      <c r="A521" s="78" t="s">
        <v>3032</v>
      </c>
      <c r="B521" s="79" t="s">
        <v>2366</v>
      </c>
      <c r="C521" s="80"/>
      <c r="D521" s="80"/>
      <c r="E521" s="64"/>
      <c r="F521" s="81">
        <v>434</v>
      </c>
      <c r="G521" s="78" t="s">
        <v>3032</v>
      </c>
      <c r="H521" s="81">
        <v>434</v>
      </c>
      <c r="I521" s="79" t="s">
        <v>2300</v>
      </c>
      <c r="J521" s="82" t="s">
        <v>2230</v>
      </c>
      <c r="K521" s="82"/>
      <c r="L521" s="82"/>
      <c r="M521" s="82"/>
      <c r="N521" s="83" t="s">
        <v>2366</v>
      </c>
      <c r="O521" s="73" t="s">
        <v>246</v>
      </c>
      <c r="P521" s="73" t="s">
        <v>246</v>
      </c>
    </row>
    <row r="522" spans="1:16" ht="15.75" x14ac:dyDescent="0.25">
      <c r="A522" s="78" t="s">
        <v>3033</v>
      </c>
      <c r="B522" s="79"/>
      <c r="C522" s="80">
        <v>425</v>
      </c>
      <c r="D522" s="80" t="s">
        <v>3034</v>
      </c>
      <c r="E522" s="64"/>
      <c r="F522" s="81">
        <v>435</v>
      </c>
      <c r="G522" s="78" t="s">
        <v>3033</v>
      </c>
      <c r="H522" s="81">
        <v>435</v>
      </c>
      <c r="I522" s="79" t="s">
        <v>252</v>
      </c>
      <c r="J522" s="82" t="s">
        <v>2230</v>
      </c>
      <c r="K522" s="82" t="s">
        <v>2230</v>
      </c>
      <c r="L522" s="82" t="s">
        <v>2230</v>
      </c>
      <c r="M522" s="82" t="s">
        <v>2230</v>
      </c>
      <c r="N522" s="83"/>
      <c r="O522" s="73" t="s">
        <v>246</v>
      </c>
      <c r="P522" s="73" t="s">
        <v>246</v>
      </c>
    </row>
    <row r="523" spans="1:16" x14ac:dyDescent="0.25">
      <c r="A523" s="66" t="s">
        <v>261</v>
      </c>
      <c r="B523" s="67"/>
      <c r="C523" s="68"/>
      <c r="D523" s="68"/>
      <c r="E523" s="69" t="s">
        <v>2228</v>
      </c>
      <c r="F523" s="70"/>
      <c r="G523" s="66" t="s">
        <v>261</v>
      </c>
      <c r="H523" s="70"/>
      <c r="I523" s="71"/>
      <c r="J523" s="71"/>
      <c r="K523" s="71"/>
      <c r="L523" s="71"/>
      <c r="M523" s="71"/>
      <c r="N523" s="72"/>
      <c r="O523" s="73" t="s">
        <v>261</v>
      </c>
      <c r="P523" s="73"/>
    </row>
    <row r="524" spans="1:16" ht="15.75" x14ac:dyDescent="0.25">
      <c r="A524" s="74" t="s">
        <v>262</v>
      </c>
      <c r="B524" s="75"/>
      <c r="C524" s="68"/>
      <c r="D524" s="68"/>
      <c r="E524" s="64"/>
      <c r="F524" s="76"/>
      <c r="G524" s="74" t="s">
        <v>262</v>
      </c>
      <c r="H524" s="76"/>
      <c r="I524" s="77"/>
      <c r="J524" s="77"/>
      <c r="K524" s="77"/>
      <c r="L524" s="77"/>
      <c r="M524" s="77"/>
      <c r="N524" s="72"/>
      <c r="O524" s="73" t="s">
        <v>261</v>
      </c>
      <c r="P524" s="73" t="s">
        <v>262</v>
      </c>
    </row>
    <row r="525" spans="1:16" ht="15.75" x14ac:dyDescent="0.25">
      <c r="A525" s="84" t="s">
        <v>3035</v>
      </c>
      <c r="B525" s="79"/>
      <c r="C525" s="80">
        <v>426</v>
      </c>
      <c r="D525" s="80" t="s">
        <v>3036</v>
      </c>
      <c r="E525" s="64"/>
      <c r="F525" s="85">
        <v>436</v>
      </c>
      <c r="G525" s="84" t="s">
        <v>3035</v>
      </c>
      <c r="H525" s="85">
        <v>436</v>
      </c>
      <c r="I525" s="79" t="s">
        <v>252</v>
      </c>
      <c r="J525" s="82" t="s">
        <v>2230</v>
      </c>
      <c r="K525" s="82" t="s">
        <v>2230</v>
      </c>
      <c r="L525" s="82" t="s">
        <v>2230</v>
      </c>
      <c r="M525" s="82" t="s">
        <v>2230</v>
      </c>
      <c r="N525" s="83"/>
      <c r="O525" s="73" t="s">
        <v>261</v>
      </c>
      <c r="P525" s="73" t="s">
        <v>262</v>
      </c>
    </row>
    <row r="526" spans="1:16" ht="15.75" x14ac:dyDescent="0.25">
      <c r="A526" s="84"/>
      <c r="B526" s="79"/>
      <c r="C526" s="80">
        <v>426</v>
      </c>
      <c r="D526" s="80" t="s">
        <v>3036</v>
      </c>
      <c r="E526" s="86"/>
      <c r="F526" s="85">
        <v>436</v>
      </c>
      <c r="G526" s="84" t="s">
        <v>3035</v>
      </c>
      <c r="H526" s="85">
        <v>436</v>
      </c>
      <c r="I526" s="79" t="s">
        <v>85</v>
      </c>
      <c r="J526" s="82" t="s">
        <v>2230</v>
      </c>
      <c r="K526" s="82" t="s">
        <v>2230</v>
      </c>
      <c r="L526" s="82" t="s">
        <v>2230</v>
      </c>
      <c r="M526" s="82"/>
      <c r="N526" s="83"/>
      <c r="O526" s="73" t="s">
        <v>261</v>
      </c>
      <c r="P526" s="73" t="s">
        <v>262</v>
      </c>
    </row>
    <row r="527" spans="1:16" ht="15.75" x14ac:dyDescent="0.25">
      <c r="A527" s="78" t="s">
        <v>3037</v>
      </c>
      <c r="B527" s="79"/>
      <c r="C527" s="80">
        <v>428</v>
      </c>
      <c r="D527" s="80" t="s">
        <v>3038</v>
      </c>
      <c r="E527" s="64"/>
      <c r="F527" s="81">
        <v>437</v>
      </c>
      <c r="G527" s="78" t="s">
        <v>3037</v>
      </c>
      <c r="H527" s="81">
        <v>437</v>
      </c>
      <c r="I527" s="79" t="s">
        <v>252</v>
      </c>
      <c r="J527" s="82" t="s">
        <v>2230</v>
      </c>
      <c r="K527" s="82" t="s">
        <v>2230</v>
      </c>
      <c r="L527" s="82"/>
      <c r="M527" s="82"/>
      <c r="N527" s="83"/>
      <c r="O527" s="73" t="s">
        <v>261</v>
      </c>
      <c r="P527" s="73" t="s">
        <v>262</v>
      </c>
    </row>
    <row r="528" spans="1:16" ht="15.75" x14ac:dyDescent="0.25">
      <c r="A528" s="78" t="s">
        <v>3039</v>
      </c>
      <c r="B528" s="79"/>
      <c r="C528" s="80">
        <v>431</v>
      </c>
      <c r="D528" s="80" t="s">
        <v>3039</v>
      </c>
      <c r="E528" s="64"/>
      <c r="F528" s="81">
        <v>438</v>
      </c>
      <c r="G528" s="78" t="s">
        <v>3039</v>
      </c>
      <c r="H528" s="81">
        <v>438</v>
      </c>
      <c r="I528" s="79" t="s">
        <v>252</v>
      </c>
      <c r="J528" s="82" t="s">
        <v>2230</v>
      </c>
      <c r="K528" s="82" t="s">
        <v>2230</v>
      </c>
      <c r="L528" s="82"/>
      <c r="M528" s="82"/>
      <c r="N528" s="83"/>
      <c r="O528" s="73" t="s">
        <v>261</v>
      </c>
      <c r="P528" s="73" t="s">
        <v>262</v>
      </c>
    </row>
    <row r="529" spans="1:16" ht="15.75" x14ac:dyDescent="0.25">
      <c r="A529" s="78" t="s">
        <v>3040</v>
      </c>
      <c r="B529" s="79"/>
      <c r="C529" s="80">
        <v>433</v>
      </c>
      <c r="D529" s="80" t="s">
        <v>3041</v>
      </c>
      <c r="E529" s="64"/>
      <c r="F529" s="81">
        <v>439</v>
      </c>
      <c r="G529" s="78" t="s">
        <v>3040</v>
      </c>
      <c r="H529" s="81">
        <v>439</v>
      </c>
      <c r="I529" s="79" t="s">
        <v>252</v>
      </c>
      <c r="J529" s="82" t="s">
        <v>2230</v>
      </c>
      <c r="K529" s="82" t="s">
        <v>2230</v>
      </c>
      <c r="L529" s="82" t="s">
        <v>2230</v>
      </c>
      <c r="M529" s="82"/>
      <c r="N529" s="83"/>
      <c r="O529" s="73" t="s">
        <v>261</v>
      </c>
      <c r="P529" s="73" t="s">
        <v>262</v>
      </c>
    </row>
    <row r="530" spans="1:16" ht="15.75" x14ac:dyDescent="0.25">
      <c r="A530" s="78" t="s">
        <v>3042</v>
      </c>
      <c r="B530" s="79"/>
      <c r="C530" s="80">
        <v>434</v>
      </c>
      <c r="D530" s="80" t="s">
        <v>3043</v>
      </c>
      <c r="E530" s="64"/>
      <c r="F530" s="81">
        <v>440</v>
      </c>
      <c r="G530" s="78" t="s">
        <v>3042</v>
      </c>
      <c r="H530" s="81">
        <v>440</v>
      </c>
      <c r="I530" s="79" t="s">
        <v>85</v>
      </c>
      <c r="J530" s="82" t="s">
        <v>2230</v>
      </c>
      <c r="K530" s="82" t="s">
        <v>2230</v>
      </c>
      <c r="L530" s="82"/>
      <c r="M530" s="82"/>
      <c r="N530" s="83"/>
      <c r="O530" s="73" t="s">
        <v>261</v>
      </c>
      <c r="P530" s="73" t="s">
        <v>262</v>
      </c>
    </row>
    <row r="531" spans="1:16" ht="15.75" x14ac:dyDescent="0.25">
      <c r="A531" s="78" t="s">
        <v>3044</v>
      </c>
      <c r="B531" s="79"/>
      <c r="C531" s="80">
        <v>435</v>
      </c>
      <c r="D531" s="80" t="s">
        <v>3045</v>
      </c>
      <c r="E531" s="64"/>
      <c r="F531" s="81">
        <v>441</v>
      </c>
      <c r="G531" s="78" t="s">
        <v>3044</v>
      </c>
      <c r="H531" s="81">
        <v>441</v>
      </c>
      <c r="I531" s="79" t="s">
        <v>252</v>
      </c>
      <c r="J531" s="82" t="s">
        <v>2230</v>
      </c>
      <c r="K531" s="82" t="s">
        <v>2230</v>
      </c>
      <c r="L531" s="82" t="s">
        <v>2230</v>
      </c>
      <c r="M531" s="82" t="s">
        <v>2230</v>
      </c>
      <c r="N531" s="83"/>
      <c r="O531" s="73" t="s">
        <v>261</v>
      </c>
      <c r="P531" s="73" t="s">
        <v>262</v>
      </c>
    </row>
    <row r="532" spans="1:16" ht="15.75" x14ac:dyDescent="0.25">
      <c r="A532" s="78" t="s">
        <v>3046</v>
      </c>
      <c r="B532" s="79"/>
      <c r="C532" s="80">
        <v>427</v>
      </c>
      <c r="D532" s="80" t="s">
        <v>3047</v>
      </c>
      <c r="E532" s="64"/>
      <c r="F532" s="81">
        <v>442</v>
      </c>
      <c r="G532" s="78" t="s">
        <v>3048</v>
      </c>
      <c r="H532" s="81">
        <v>442</v>
      </c>
      <c r="I532" s="79" t="s">
        <v>252</v>
      </c>
      <c r="J532" s="82" t="s">
        <v>2230</v>
      </c>
      <c r="K532" s="82" t="s">
        <v>2230</v>
      </c>
      <c r="L532" s="82" t="s">
        <v>2230</v>
      </c>
      <c r="M532" s="82"/>
      <c r="N532" s="83"/>
      <c r="O532" s="73" t="s">
        <v>261</v>
      </c>
      <c r="P532" s="73" t="s">
        <v>262</v>
      </c>
    </row>
    <row r="533" spans="1:16" ht="15.75" x14ac:dyDescent="0.25">
      <c r="A533" s="78" t="s">
        <v>265</v>
      </c>
      <c r="B533" s="79"/>
      <c r="C533" s="80">
        <v>429</v>
      </c>
      <c r="D533" s="80" t="s">
        <v>3049</v>
      </c>
      <c r="E533" s="64"/>
      <c r="F533" s="81">
        <v>443</v>
      </c>
      <c r="G533" s="78" t="s">
        <v>265</v>
      </c>
      <c r="H533" s="81">
        <v>443</v>
      </c>
      <c r="I533" s="79" t="s">
        <v>252</v>
      </c>
      <c r="J533" s="82" t="s">
        <v>2230</v>
      </c>
      <c r="K533" s="82" t="s">
        <v>2230</v>
      </c>
      <c r="L533" s="82" t="s">
        <v>2230</v>
      </c>
      <c r="M533" s="82" t="s">
        <v>2230</v>
      </c>
      <c r="N533" s="83"/>
      <c r="O533" s="73" t="s">
        <v>261</v>
      </c>
      <c r="P533" s="73" t="s">
        <v>262</v>
      </c>
    </row>
    <row r="534" spans="1:16" ht="15.75" x14ac:dyDescent="0.25">
      <c r="A534" s="87" t="s">
        <v>3050</v>
      </c>
      <c r="B534" s="79"/>
      <c r="C534" s="80">
        <v>432</v>
      </c>
      <c r="D534" s="80" t="s">
        <v>3051</v>
      </c>
      <c r="E534" s="64"/>
      <c r="F534" s="81">
        <v>444</v>
      </c>
      <c r="G534" s="87" t="s">
        <v>3050</v>
      </c>
      <c r="H534" s="81">
        <v>444</v>
      </c>
      <c r="I534" s="88" t="s">
        <v>252</v>
      </c>
      <c r="J534" s="89" t="s">
        <v>2230</v>
      </c>
      <c r="K534" s="89" t="s">
        <v>2230</v>
      </c>
      <c r="L534" s="82"/>
      <c r="M534" s="82"/>
      <c r="N534" s="83"/>
      <c r="O534" s="73" t="s">
        <v>261</v>
      </c>
      <c r="P534" s="73" t="s">
        <v>262</v>
      </c>
    </row>
    <row r="535" spans="1:16" ht="15.75" x14ac:dyDescent="0.25">
      <c r="A535" s="78" t="s">
        <v>276</v>
      </c>
      <c r="B535" s="79"/>
      <c r="C535" s="80">
        <v>436</v>
      </c>
      <c r="D535" s="80" t="s">
        <v>3052</v>
      </c>
      <c r="E535" s="64"/>
      <c r="F535" s="81">
        <v>445</v>
      </c>
      <c r="G535" s="78" t="s">
        <v>276</v>
      </c>
      <c r="H535" s="81">
        <v>445</v>
      </c>
      <c r="I535" s="79" t="s">
        <v>252</v>
      </c>
      <c r="J535" s="82" t="s">
        <v>2230</v>
      </c>
      <c r="K535" s="82" t="s">
        <v>2230</v>
      </c>
      <c r="L535" s="82" t="s">
        <v>2230</v>
      </c>
      <c r="M535" s="82" t="s">
        <v>2230</v>
      </c>
      <c r="N535" s="83"/>
      <c r="O535" s="73" t="s">
        <v>261</v>
      </c>
      <c r="P535" s="73" t="s">
        <v>262</v>
      </c>
    </row>
    <row r="536" spans="1:16" ht="15.75" x14ac:dyDescent="0.25">
      <c r="A536" s="74" t="s">
        <v>289</v>
      </c>
      <c r="B536" s="75"/>
      <c r="C536" s="68"/>
      <c r="D536" s="68"/>
      <c r="E536" s="64"/>
      <c r="F536" s="76"/>
      <c r="G536" s="74" t="s">
        <v>289</v>
      </c>
      <c r="H536" s="76"/>
      <c r="I536" s="77"/>
      <c r="J536" s="77"/>
      <c r="K536" s="77"/>
      <c r="L536" s="77"/>
      <c r="M536" s="77"/>
      <c r="N536" s="72"/>
      <c r="O536" s="73" t="s">
        <v>261</v>
      </c>
      <c r="P536" s="73" t="s">
        <v>289</v>
      </c>
    </row>
    <row r="537" spans="1:16" ht="15.75" x14ac:dyDescent="0.25">
      <c r="A537" s="84" t="s">
        <v>3053</v>
      </c>
      <c r="B537" s="79"/>
      <c r="C537" s="80">
        <v>440</v>
      </c>
      <c r="D537" s="80" t="s">
        <v>3054</v>
      </c>
      <c r="E537" s="64"/>
      <c r="F537" s="85">
        <v>446</v>
      </c>
      <c r="G537" s="84" t="s">
        <v>3053</v>
      </c>
      <c r="H537" s="85">
        <v>446</v>
      </c>
      <c r="I537" s="79" t="s">
        <v>85</v>
      </c>
      <c r="J537" s="82" t="s">
        <v>2230</v>
      </c>
      <c r="K537" s="82" t="s">
        <v>2230</v>
      </c>
      <c r="L537" s="82" t="s">
        <v>2230</v>
      </c>
      <c r="M537" s="82"/>
      <c r="N537" s="83"/>
      <c r="O537" s="73" t="s">
        <v>261</v>
      </c>
      <c r="P537" s="73" t="s">
        <v>289</v>
      </c>
    </row>
    <row r="538" spans="1:16" ht="15.75" x14ac:dyDescent="0.25">
      <c r="A538" s="84"/>
      <c r="B538" s="79"/>
      <c r="C538" s="80">
        <v>440</v>
      </c>
      <c r="D538" s="80" t="s">
        <v>3054</v>
      </c>
      <c r="E538" s="86"/>
      <c r="F538" s="85">
        <v>446</v>
      </c>
      <c r="G538" s="84" t="s">
        <v>3053</v>
      </c>
      <c r="H538" s="85">
        <v>446</v>
      </c>
      <c r="I538" s="79" t="s">
        <v>252</v>
      </c>
      <c r="J538" s="82" t="s">
        <v>2230</v>
      </c>
      <c r="K538" s="82" t="s">
        <v>2230</v>
      </c>
      <c r="L538" s="82" t="s">
        <v>2230</v>
      </c>
      <c r="M538" s="82" t="s">
        <v>2230</v>
      </c>
      <c r="N538" s="83"/>
      <c r="O538" s="73" t="s">
        <v>261</v>
      </c>
      <c r="P538" s="73" t="s">
        <v>289</v>
      </c>
    </row>
    <row r="539" spans="1:16" ht="15.75" x14ac:dyDescent="0.25">
      <c r="A539" s="78" t="s">
        <v>3055</v>
      </c>
      <c r="B539" s="79"/>
      <c r="C539" s="80">
        <v>441</v>
      </c>
      <c r="D539" s="80" t="s">
        <v>3056</v>
      </c>
      <c r="E539" s="64"/>
      <c r="F539" s="81">
        <v>447</v>
      </c>
      <c r="G539" s="78" t="s">
        <v>3055</v>
      </c>
      <c r="H539" s="81">
        <v>447</v>
      </c>
      <c r="I539" s="79" t="s">
        <v>252</v>
      </c>
      <c r="J539" s="82" t="s">
        <v>2230</v>
      </c>
      <c r="K539" s="82" t="s">
        <v>2230</v>
      </c>
      <c r="L539" s="82" t="s">
        <v>2230</v>
      </c>
      <c r="M539" s="82"/>
      <c r="N539" s="83"/>
      <c r="O539" s="73" t="s">
        <v>261</v>
      </c>
      <c r="P539" s="73" t="s">
        <v>289</v>
      </c>
    </row>
    <row r="540" spans="1:16" ht="15.75" x14ac:dyDescent="0.25">
      <c r="A540" s="78" t="s">
        <v>3057</v>
      </c>
      <c r="B540" s="79"/>
      <c r="C540" s="80">
        <v>443</v>
      </c>
      <c r="D540" s="80" t="s">
        <v>3058</v>
      </c>
      <c r="E540" s="64"/>
      <c r="F540" s="81">
        <v>448</v>
      </c>
      <c r="G540" s="78" t="s">
        <v>3057</v>
      </c>
      <c r="H540" s="81">
        <v>448</v>
      </c>
      <c r="I540" s="79" t="s">
        <v>85</v>
      </c>
      <c r="J540" s="82" t="s">
        <v>2230</v>
      </c>
      <c r="K540" s="82" t="s">
        <v>2230</v>
      </c>
      <c r="L540" s="82" t="s">
        <v>2230</v>
      </c>
      <c r="M540" s="82"/>
      <c r="N540" s="83"/>
      <c r="O540" s="73" t="s">
        <v>261</v>
      </c>
      <c r="P540" s="73" t="s">
        <v>289</v>
      </c>
    </row>
    <row r="541" spans="1:16" ht="15.75" x14ac:dyDescent="0.25">
      <c r="A541" s="78" t="s">
        <v>3059</v>
      </c>
      <c r="B541" s="79"/>
      <c r="C541" s="80">
        <v>444</v>
      </c>
      <c r="D541" s="80" t="s">
        <v>3060</v>
      </c>
      <c r="E541" s="64"/>
      <c r="F541" s="81">
        <v>449</v>
      </c>
      <c r="G541" s="78" t="s">
        <v>3059</v>
      </c>
      <c r="H541" s="81">
        <v>449</v>
      </c>
      <c r="I541" s="79" t="s">
        <v>2277</v>
      </c>
      <c r="J541" s="82" t="s">
        <v>2230</v>
      </c>
      <c r="K541" s="82" t="s">
        <v>2230</v>
      </c>
      <c r="L541" s="82" t="s">
        <v>2230</v>
      </c>
      <c r="M541" s="82"/>
      <c r="N541" s="83"/>
      <c r="O541" s="73" t="s">
        <v>261</v>
      </c>
      <c r="P541" s="73" t="s">
        <v>289</v>
      </c>
    </row>
    <row r="542" spans="1:16" ht="15.75" x14ac:dyDescent="0.25">
      <c r="A542" s="78" t="s">
        <v>3061</v>
      </c>
      <c r="B542" s="79"/>
      <c r="C542" s="80">
        <v>445</v>
      </c>
      <c r="D542" s="80" t="s">
        <v>3062</v>
      </c>
      <c r="E542" s="64"/>
      <c r="F542" s="81">
        <v>450</v>
      </c>
      <c r="G542" s="78" t="s">
        <v>3061</v>
      </c>
      <c r="H542" s="81">
        <v>450</v>
      </c>
      <c r="I542" s="79" t="s">
        <v>85</v>
      </c>
      <c r="J542" s="82" t="s">
        <v>2230</v>
      </c>
      <c r="K542" s="82" t="s">
        <v>2230</v>
      </c>
      <c r="L542" s="82" t="s">
        <v>2230</v>
      </c>
      <c r="M542" s="82"/>
      <c r="N542" s="83"/>
      <c r="O542" s="73" t="s">
        <v>261</v>
      </c>
      <c r="P542" s="73" t="s">
        <v>289</v>
      </c>
    </row>
    <row r="543" spans="1:16" ht="15.75" x14ac:dyDescent="0.25">
      <c r="A543" s="78" t="s">
        <v>3063</v>
      </c>
      <c r="B543" s="79"/>
      <c r="C543" s="80">
        <v>446</v>
      </c>
      <c r="D543" s="80" t="s">
        <v>3064</v>
      </c>
      <c r="E543" s="64"/>
      <c r="F543" s="81">
        <v>451</v>
      </c>
      <c r="G543" s="78" t="s">
        <v>3063</v>
      </c>
      <c r="H543" s="81">
        <v>451</v>
      </c>
      <c r="I543" s="79" t="s">
        <v>85</v>
      </c>
      <c r="J543" s="82" t="s">
        <v>2230</v>
      </c>
      <c r="K543" s="82" t="s">
        <v>2230</v>
      </c>
      <c r="L543" s="82" t="s">
        <v>2230</v>
      </c>
      <c r="M543" s="82"/>
      <c r="N543" s="83"/>
      <c r="O543" s="73" t="s">
        <v>261</v>
      </c>
      <c r="P543" s="73" t="s">
        <v>289</v>
      </c>
    </row>
    <row r="544" spans="1:16" ht="15.75" x14ac:dyDescent="0.25">
      <c r="A544" s="78" t="s">
        <v>3065</v>
      </c>
      <c r="B544" s="79"/>
      <c r="C544" s="80">
        <v>448</v>
      </c>
      <c r="D544" s="80" t="s">
        <v>3065</v>
      </c>
      <c r="E544" s="64"/>
      <c r="F544" s="81">
        <v>452</v>
      </c>
      <c r="G544" s="78" t="s">
        <v>3065</v>
      </c>
      <c r="H544" s="81">
        <v>452</v>
      </c>
      <c r="I544" s="79" t="s">
        <v>2277</v>
      </c>
      <c r="J544" s="82" t="s">
        <v>2230</v>
      </c>
      <c r="K544" s="82" t="s">
        <v>2230</v>
      </c>
      <c r="L544" s="82" t="s">
        <v>2230</v>
      </c>
      <c r="M544" s="82" t="s">
        <v>2230</v>
      </c>
      <c r="N544" s="83"/>
      <c r="O544" s="73" t="s">
        <v>261</v>
      </c>
      <c r="P544" s="73" t="s">
        <v>289</v>
      </c>
    </row>
    <row r="545" spans="1:16" ht="15.75" x14ac:dyDescent="0.25">
      <c r="A545" s="78" t="s">
        <v>2472</v>
      </c>
      <c r="B545" s="79"/>
      <c r="C545" s="80">
        <v>449</v>
      </c>
      <c r="D545" s="80" t="s">
        <v>2472</v>
      </c>
      <c r="E545" s="64"/>
      <c r="F545" s="81">
        <v>453</v>
      </c>
      <c r="G545" s="78" t="s">
        <v>2472</v>
      </c>
      <c r="H545" s="81">
        <v>453</v>
      </c>
      <c r="I545" s="79" t="s">
        <v>85</v>
      </c>
      <c r="J545" s="82" t="s">
        <v>2230</v>
      </c>
      <c r="K545" s="82" t="s">
        <v>2230</v>
      </c>
      <c r="L545" s="82" t="s">
        <v>2230</v>
      </c>
      <c r="M545" s="82"/>
      <c r="N545" s="83"/>
      <c r="O545" s="73" t="s">
        <v>261</v>
      </c>
      <c r="P545" s="73" t="s">
        <v>289</v>
      </c>
    </row>
    <row r="546" spans="1:16" ht="15.75" x14ac:dyDescent="0.25">
      <c r="A546" s="84" t="s">
        <v>299</v>
      </c>
      <c r="B546" s="79"/>
      <c r="C546" s="80">
        <v>451</v>
      </c>
      <c r="D546" s="80" t="s">
        <v>3066</v>
      </c>
      <c r="E546" s="64"/>
      <c r="F546" s="85">
        <v>454</v>
      </c>
      <c r="G546" s="84" t="s">
        <v>299</v>
      </c>
      <c r="H546" s="85">
        <v>454</v>
      </c>
      <c r="I546" s="79" t="s">
        <v>85</v>
      </c>
      <c r="J546" s="82" t="s">
        <v>2230</v>
      </c>
      <c r="K546" s="82" t="s">
        <v>2230</v>
      </c>
      <c r="L546" s="82" t="s">
        <v>2230</v>
      </c>
      <c r="M546" s="82"/>
      <c r="N546" s="83"/>
      <c r="O546" s="73" t="s">
        <v>261</v>
      </c>
      <c r="P546" s="73" t="s">
        <v>289</v>
      </c>
    </row>
    <row r="547" spans="1:16" ht="15.75" x14ac:dyDescent="0.25">
      <c r="A547" s="84"/>
      <c r="B547" s="79"/>
      <c r="C547" s="80">
        <v>451</v>
      </c>
      <c r="D547" s="80" t="s">
        <v>3066</v>
      </c>
      <c r="E547" s="86"/>
      <c r="F547" s="85">
        <v>454</v>
      </c>
      <c r="G547" s="84" t="s">
        <v>299</v>
      </c>
      <c r="H547" s="85">
        <v>454</v>
      </c>
      <c r="I547" s="79" t="s">
        <v>252</v>
      </c>
      <c r="J547" s="82" t="s">
        <v>2230</v>
      </c>
      <c r="K547" s="82" t="s">
        <v>2230</v>
      </c>
      <c r="L547" s="82" t="s">
        <v>2230</v>
      </c>
      <c r="M547" s="82" t="s">
        <v>2230</v>
      </c>
      <c r="N547" s="83"/>
      <c r="O547" s="73" t="s">
        <v>261</v>
      </c>
      <c r="P547" s="73" t="s">
        <v>289</v>
      </c>
    </row>
    <row r="548" spans="1:16" ht="15.75" x14ac:dyDescent="0.25">
      <c r="A548" s="78" t="s">
        <v>3067</v>
      </c>
      <c r="B548" s="79"/>
      <c r="C548" s="80">
        <v>452</v>
      </c>
      <c r="D548" s="80" t="s">
        <v>3068</v>
      </c>
      <c r="E548" s="64"/>
      <c r="F548" s="81">
        <v>455</v>
      </c>
      <c r="G548" s="78" t="s">
        <v>3067</v>
      </c>
      <c r="H548" s="81">
        <v>455</v>
      </c>
      <c r="I548" s="79" t="s">
        <v>252</v>
      </c>
      <c r="J548" s="82" t="s">
        <v>2230</v>
      </c>
      <c r="K548" s="82" t="s">
        <v>2230</v>
      </c>
      <c r="L548" s="82" t="s">
        <v>2230</v>
      </c>
      <c r="M548" s="82"/>
      <c r="N548" s="83"/>
      <c r="O548" s="73" t="s">
        <v>261</v>
      </c>
      <c r="P548" s="73" t="s">
        <v>289</v>
      </c>
    </row>
    <row r="549" spans="1:16" ht="15.75" x14ac:dyDescent="0.25">
      <c r="A549" s="78" t="s">
        <v>313</v>
      </c>
      <c r="B549" s="79"/>
      <c r="C549" s="80">
        <v>454</v>
      </c>
      <c r="D549" s="80" t="s">
        <v>3069</v>
      </c>
      <c r="E549" s="64"/>
      <c r="F549" s="81">
        <v>456</v>
      </c>
      <c r="G549" s="78" t="s">
        <v>313</v>
      </c>
      <c r="H549" s="81">
        <v>456</v>
      </c>
      <c r="I549" s="79" t="s">
        <v>252</v>
      </c>
      <c r="J549" s="82" t="s">
        <v>2230</v>
      </c>
      <c r="K549" s="82" t="s">
        <v>2230</v>
      </c>
      <c r="L549" s="82" t="s">
        <v>2230</v>
      </c>
      <c r="M549" s="82"/>
      <c r="N549" s="83"/>
      <c r="O549" s="73" t="s">
        <v>261</v>
      </c>
      <c r="P549" s="73" t="s">
        <v>289</v>
      </c>
    </row>
    <row r="550" spans="1:16" ht="15.75" x14ac:dyDescent="0.25">
      <c r="A550" s="74" t="s">
        <v>3070</v>
      </c>
      <c r="B550" s="78"/>
      <c r="C550" s="68"/>
      <c r="D550" s="68"/>
      <c r="E550" s="64"/>
      <c r="F550" s="76"/>
      <c r="G550" s="74" t="s">
        <v>3070</v>
      </c>
      <c r="H550" s="76"/>
      <c r="I550" s="77"/>
      <c r="J550" s="77"/>
      <c r="K550" s="77"/>
      <c r="L550" s="77"/>
      <c r="M550" s="75"/>
      <c r="N550" s="93"/>
      <c r="O550" s="73" t="s">
        <v>261</v>
      </c>
      <c r="P550" s="73" t="s">
        <v>3070</v>
      </c>
    </row>
    <row r="551" spans="1:16" ht="63.75" x14ac:dyDescent="0.25">
      <c r="A551" s="78" t="s">
        <v>3071</v>
      </c>
      <c r="B551" s="79" t="s">
        <v>3072</v>
      </c>
      <c r="C551" s="80">
        <v>455</v>
      </c>
      <c r="D551" s="80" t="s">
        <v>3073</v>
      </c>
      <c r="E551" s="64"/>
      <c r="F551" s="81">
        <v>457</v>
      </c>
      <c r="G551" s="78" t="s">
        <v>3071</v>
      </c>
      <c r="H551" s="81">
        <v>457</v>
      </c>
      <c r="I551" s="79" t="s">
        <v>3074</v>
      </c>
      <c r="J551" s="82" t="s">
        <v>2230</v>
      </c>
      <c r="K551" s="82" t="s">
        <v>2230</v>
      </c>
      <c r="L551" s="82" t="s">
        <v>2230</v>
      </c>
      <c r="M551" s="82"/>
      <c r="N551" s="83" t="s">
        <v>3072</v>
      </c>
      <c r="O551" s="73" t="s">
        <v>261</v>
      </c>
      <c r="P551" s="73" t="s">
        <v>3070</v>
      </c>
    </row>
    <row r="552" spans="1:16" ht="51" x14ac:dyDescent="0.25">
      <c r="A552" s="78" t="s">
        <v>3075</v>
      </c>
      <c r="B552" s="79" t="s">
        <v>3076</v>
      </c>
      <c r="C552" s="80"/>
      <c r="D552" s="80"/>
      <c r="E552" s="64"/>
      <c r="F552" s="81">
        <v>458</v>
      </c>
      <c r="G552" s="78" t="s">
        <v>3075</v>
      </c>
      <c r="H552" s="81">
        <v>458</v>
      </c>
      <c r="I552" s="79" t="s">
        <v>540</v>
      </c>
      <c r="J552" s="82" t="s">
        <v>2230</v>
      </c>
      <c r="K552" s="82" t="s">
        <v>2230</v>
      </c>
      <c r="L552" s="82"/>
      <c r="M552" s="82"/>
      <c r="N552" s="83" t="s">
        <v>3076</v>
      </c>
      <c r="O552" s="73" t="s">
        <v>261</v>
      </c>
      <c r="P552" s="73" t="s">
        <v>3070</v>
      </c>
    </row>
    <row r="553" spans="1:16" ht="15.75" x14ac:dyDescent="0.25">
      <c r="A553" s="78" t="s">
        <v>3077</v>
      </c>
      <c r="B553" s="79"/>
      <c r="C553" s="80">
        <v>456</v>
      </c>
      <c r="D553" s="80" t="s">
        <v>3078</v>
      </c>
      <c r="E553" s="64"/>
      <c r="F553" s="81">
        <v>459</v>
      </c>
      <c r="G553" s="78" t="s">
        <v>3077</v>
      </c>
      <c r="H553" s="81">
        <v>459</v>
      </c>
      <c r="I553" s="79" t="s">
        <v>540</v>
      </c>
      <c r="J553" s="82" t="s">
        <v>2230</v>
      </c>
      <c r="K553" s="82" t="s">
        <v>2230</v>
      </c>
      <c r="L553" s="82" t="s">
        <v>2230</v>
      </c>
      <c r="M553" s="82"/>
      <c r="N553" s="83"/>
      <c r="O553" s="73" t="s">
        <v>261</v>
      </c>
      <c r="P553" s="73" t="s">
        <v>3070</v>
      </c>
    </row>
    <row r="554" spans="1:16" ht="15.75" x14ac:dyDescent="0.25">
      <c r="A554" s="78" t="s">
        <v>3079</v>
      </c>
      <c r="B554" s="79"/>
      <c r="C554" s="80">
        <v>457</v>
      </c>
      <c r="D554" s="80" t="s">
        <v>3080</v>
      </c>
      <c r="E554" s="64"/>
      <c r="F554" s="81">
        <v>460</v>
      </c>
      <c r="G554" s="78" t="s">
        <v>3079</v>
      </c>
      <c r="H554" s="81">
        <v>460</v>
      </c>
      <c r="I554" s="79" t="s">
        <v>3074</v>
      </c>
      <c r="J554" s="82" t="s">
        <v>2230</v>
      </c>
      <c r="K554" s="82" t="s">
        <v>2230</v>
      </c>
      <c r="L554" s="82" t="s">
        <v>2230</v>
      </c>
      <c r="M554" s="82"/>
      <c r="N554" s="83"/>
      <c r="O554" s="73" t="s">
        <v>261</v>
      </c>
      <c r="P554" s="73" t="s">
        <v>3070</v>
      </c>
    </row>
    <row r="555" spans="1:16" ht="15.75" x14ac:dyDescent="0.25">
      <c r="A555" s="78" t="s">
        <v>3081</v>
      </c>
      <c r="B555" s="79"/>
      <c r="C555" s="80">
        <v>458</v>
      </c>
      <c r="D555" s="80" t="s">
        <v>3082</v>
      </c>
      <c r="E555" s="64"/>
      <c r="F555" s="81">
        <v>461</v>
      </c>
      <c r="G555" s="78" t="s">
        <v>3081</v>
      </c>
      <c r="H555" s="81">
        <v>461</v>
      </c>
      <c r="I555" s="79" t="s">
        <v>540</v>
      </c>
      <c r="J555" s="82" t="s">
        <v>2230</v>
      </c>
      <c r="K555" s="82" t="s">
        <v>2230</v>
      </c>
      <c r="L555" s="82" t="s">
        <v>2230</v>
      </c>
      <c r="M555" s="82"/>
      <c r="N555" s="83"/>
      <c r="O555" s="73" t="s">
        <v>261</v>
      </c>
      <c r="P555" s="73" t="s">
        <v>3070</v>
      </c>
    </row>
    <row r="556" spans="1:16" ht="15.75" x14ac:dyDescent="0.25">
      <c r="A556" s="78" t="s">
        <v>3083</v>
      </c>
      <c r="B556" s="79"/>
      <c r="C556" s="80">
        <v>459</v>
      </c>
      <c r="D556" s="80" t="s">
        <v>3084</v>
      </c>
      <c r="E556" s="64"/>
      <c r="F556" s="81">
        <v>462</v>
      </c>
      <c r="G556" s="78" t="s">
        <v>3083</v>
      </c>
      <c r="H556" s="81">
        <v>462</v>
      </c>
      <c r="I556" s="79" t="s">
        <v>3074</v>
      </c>
      <c r="J556" s="82" t="s">
        <v>2230</v>
      </c>
      <c r="K556" s="82" t="s">
        <v>2230</v>
      </c>
      <c r="L556" s="82" t="s">
        <v>2230</v>
      </c>
      <c r="M556" s="82"/>
      <c r="N556" s="83"/>
      <c r="O556" s="73" t="s">
        <v>261</v>
      </c>
      <c r="P556" s="73" t="s">
        <v>3070</v>
      </c>
    </row>
    <row r="557" spans="1:16" ht="15.75" x14ac:dyDescent="0.25">
      <c r="A557" s="78" t="s">
        <v>3085</v>
      </c>
      <c r="B557" s="79"/>
      <c r="C557" s="80">
        <v>460</v>
      </c>
      <c r="D557" s="80" t="s">
        <v>3086</v>
      </c>
      <c r="E557" s="64"/>
      <c r="F557" s="81">
        <v>463</v>
      </c>
      <c r="G557" s="78" t="s">
        <v>3085</v>
      </c>
      <c r="H557" s="81">
        <v>463</v>
      </c>
      <c r="I557" s="79" t="s">
        <v>3074</v>
      </c>
      <c r="J557" s="82" t="s">
        <v>2230</v>
      </c>
      <c r="K557" s="82" t="s">
        <v>2230</v>
      </c>
      <c r="L557" s="82" t="s">
        <v>2230</v>
      </c>
      <c r="M557" s="82"/>
      <c r="N557" s="83"/>
      <c r="O557" s="73" t="s">
        <v>261</v>
      </c>
      <c r="P557" s="73" t="s">
        <v>3070</v>
      </c>
    </row>
    <row r="558" spans="1:16" ht="204" x14ac:dyDescent="0.25">
      <c r="A558" s="78" t="s">
        <v>3087</v>
      </c>
      <c r="B558" s="79" t="s">
        <v>3088</v>
      </c>
      <c r="C558" s="80"/>
      <c r="D558" s="80"/>
      <c r="E558" s="64"/>
      <c r="F558" s="81">
        <v>464</v>
      </c>
      <c r="G558" s="78" t="s">
        <v>3087</v>
      </c>
      <c r="H558" s="81">
        <v>464</v>
      </c>
      <c r="I558" s="79" t="s">
        <v>3074</v>
      </c>
      <c r="J558" s="82" t="s">
        <v>2230</v>
      </c>
      <c r="K558" s="82"/>
      <c r="L558" s="82"/>
      <c r="M558" s="82"/>
      <c r="N558" s="83" t="s">
        <v>3088</v>
      </c>
      <c r="O558" s="73" t="s">
        <v>261</v>
      </c>
      <c r="P558" s="73" t="s">
        <v>3070</v>
      </c>
    </row>
    <row r="559" spans="1:16" ht="15.75" x14ac:dyDescent="0.25">
      <c r="A559" s="78" t="s">
        <v>3089</v>
      </c>
      <c r="B559" s="79"/>
      <c r="C559" s="80">
        <v>461</v>
      </c>
      <c r="D559" s="80" t="s">
        <v>3090</v>
      </c>
      <c r="E559" s="64"/>
      <c r="F559" s="81">
        <v>465</v>
      </c>
      <c r="G559" s="78" t="s">
        <v>3089</v>
      </c>
      <c r="H559" s="81">
        <v>465</v>
      </c>
      <c r="I559" s="79" t="s">
        <v>85</v>
      </c>
      <c r="J559" s="82" t="s">
        <v>2230</v>
      </c>
      <c r="K559" s="82" t="s">
        <v>2230</v>
      </c>
      <c r="L559" s="82"/>
      <c r="M559" s="82"/>
      <c r="N559" s="83"/>
      <c r="O559" s="73" t="s">
        <v>261</v>
      </c>
      <c r="P559" s="73" t="s">
        <v>3070</v>
      </c>
    </row>
    <row r="560" spans="1:16" ht="15.75" x14ac:dyDescent="0.25">
      <c r="A560" s="78" t="s">
        <v>3091</v>
      </c>
      <c r="B560" s="79"/>
      <c r="C560" s="80">
        <v>462</v>
      </c>
      <c r="D560" s="80" t="s">
        <v>3092</v>
      </c>
      <c r="E560" s="64"/>
      <c r="F560" s="81">
        <v>466</v>
      </c>
      <c r="G560" s="78" t="s">
        <v>3091</v>
      </c>
      <c r="H560" s="81">
        <v>466</v>
      </c>
      <c r="I560" s="79" t="s">
        <v>540</v>
      </c>
      <c r="J560" s="82" t="s">
        <v>2230</v>
      </c>
      <c r="K560" s="82" t="s">
        <v>2230</v>
      </c>
      <c r="L560" s="82" t="s">
        <v>2230</v>
      </c>
      <c r="M560" s="82"/>
      <c r="N560" s="83"/>
      <c r="O560" s="73" t="s">
        <v>261</v>
      </c>
      <c r="P560" s="73" t="s">
        <v>3070</v>
      </c>
    </row>
    <row r="561" spans="1:16" ht="15.75" x14ac:dyDescent="0.25">
      <c r="A561" s="78" t="s">
        <v>3093</v>
      </c>
      <c r="B561" s="79"/>
      <c r="C561" s="80">
        <v>463</v>
      </c>
      <c r="D561" s="80" t="s">
        <v>3094</v>
      </c>
      <c r="E561" s="64"/>
      <c r="F561" s="81">
        <v>467</v>
      </c>
      <c r="G561" s="78" t="s">
        <v>3093</v>
      </c>
      <c r="H561" s="81">
        <v>467</v>
      </c>
      <c r="I561" s="79" t="s">
        <v>540</v>
      </c>
      <c r="J561" s="82" t="s">
        <v>2230</v>
      </c>
      <c r="K561" s="82" t="s">
        <v>2230</v>
      </c>
      <c r="L561" s="82"/>
      <c r="M561" s="82"/>
      <c r="N561" s="83"/>
      <c r="O561" s="73" t="s">
        <v>261</v>
      </c>
      <c r="P561" s="73" t="s">
        <v>3070</v>
      </c>
    </row>
    <row r="562" spans="1:16" ht="15.75" x14ac:dyDescent="0.25">
      <c r="A562" s="78" t="s">
        <v>3095</v>
      </c>
      <c r="B562" s="79"/>
      <c r="C562" s="80"/>
      <c r="D562" s="80"/>
      <c r="E562" s="64"/>
      <c r="F562" s="81">
        <v>468</v>
      </c>
      <c r="G562" s="78" t="s">
        <v>3095</v>
      </c>
      <c r="H562" s="81">
        <v>468</v>
      </c>
      <c r="I562" s="79" t="s">
        <v>3074</v>
      </c>
      <c r="J562" s="82" t="s">
        <v>2230</v>
      </c>
      <c r="K562" s="82" t="s">
        <v>2230</v>
      </c>
      <c r="L562" s="79"/>
      <c r="M562" s="79"/>
      <c r="N562" s="83"/>
      <c r="O562" s="73" t="s">
        <v>261</v>
      </c>
      <c r="P562" s="73" t="s">
        <v>3070</v>
      </c>
    </row>
    <row r="563" spans="1:16" ht="15.75" x14ac:dyDescent="0.25">
      <c r="A563" s="74" t="s">
        <v>3096</v>
      </c>
      <c r="B563" s="75"/>
      <c r="C563" s="68"/>
      <c r="D563" s="68"/>
      <c r="E563" s="64"/>
      <c r="F563" s="76"/>
      <c r="G563" s="74" t="s">
        <v>3096</v>
      </c>
      <c r="H563" s="76"/>
      <c r="I563" s="77"/>
      <c r="J563" s="77"/>
      <c r="K563" s="77"/>
      <c r="L563" s="77"/>
      <c r="M563" s="77"/>
      <c r="N563" s="72"/>
      <c r="O563" s="73" t="s">
        <v>261</v>
      </c>
      <c r="P563" s="73" t="s">
        <v>3096</v>
      </c>
    </row>
    <row r="564" spans="1:16" ht="15.75" x14ac:dyDescent="0.25">
      <c r="A564" s="78" t="s">
        <v>3097</v>
      </c>
      <c r="B564" s="79"/>
      <c r="C564" s="80">
        <v>464</v>
      </c>
      <c r="D564" s="80" t="s">
        <v>3098</v>
      </c>
      <c r="E564" s="64"/>
      <c r="F564" s="81">
        <v>469</v>
      </c>
      <c r="G564" s="78" t="s">
        <v>3097</v>
      </c>
      <c r="H564" s="81">
        <v>469</v>
      </c>
      <c r="I564" s="79" t="s">
        <v>540</v>
      </c>
      <c r="J564" s="82" t="s">
        <v>2230</v>
      </c>
      <c r="K564" s="82" t="s">
        <v>2230</v>
      </c>
      <c r="L564" s="82" t="s">
        <v>2230</v>
      </c>
      <c r="M564" s="82" t="s">
        <v>2230</v>
      </c>
      <c r="N564" s="83"/>
      <c r="O564" s="73" t="s">
        <v>261</v>
      </c>
      <c r="P564" s="73" t="s">
        <v>3096</v>
      </c>
    </row>
    <row r="565" spans="1:16" ht="15.75" x14ac:dyDescent="0.25">
      <c r="A565" s="78" t="s">
        <v>3099</v>
      </c>
      <c r="B565" s="79"/>
      <c r="C565" s="80">
        <v>465</v>
      </c>
      <c r="D565" s="80" t="s">
        <v>3100</v>
      </c>
      <c r="E565" s="64"/>
      <c r="F565" s="81">
        <v>470</v>
      </c>
      <c r="G565" s="78" t="s">
        <v>3099</v>
      </c>
      <c r="H565" s="81">
        <v>470</v>
      </c>
      <c r="I565" s="79" t="s">
        <v>540</v>
      </c>
      <c r="J565" s="82" t="s">
        <v>2230</v>
      </c>
      <c r="K565" s="82" t="s">
        <v>2230</v>
      </c>
      <c r="L565" s="82" t="s">
        <v>2230</v>
      </c>
      <c r="M565" s="82"/>
      <c r="N565" s="83"/>
      <c r="O565" s="73" t="s">
        <v>261</v>
      </c>
      <c r="P565" s="73" t="s">
        <v>3096</v>
      </c>
    </row>
    <row r="566" spans="1:16" ht="15.75" x14ac:dyDescent="0.25">
      <c r="A566" s="78" t="s">
        <v>3101</v>
      </c>
      <c r="B566" s="79"/>
      <c r="C566" s="80">
        <v>466</v>
      </c>
      <c r="D566" s="80" t="s">
        <v>3102</v>
      </c>
      <c r="E566" s="64"/>
      <c r="F566" s="81">
        <v>471</v>
      </c>
      <c r="G566" s="78" t="s">
        <v>3101</v>
      </c>
      <c r="H566" s="81">
        <v>471</v>
      </c>
      <c r="I566" s="79" t="s">
        <v>540</v>
      </c>
      <c r="J566" s="82" t="s">
        <v>2230</v>
      </c>
      <c r="K566" s="82" t="s">
        <v>2230</v>
      </c>
      <c r="L566" s="82" t="s">
        <v>2230</v>
      </c>
      <c r="M566" s="82"/>
      <c r="N566" s="83"/>
      <c r="O566" s="73" t="s">
        <v>261</v>
      </c>
      <c r="P566" s="73" t="s">
        <v>3096</v>
      </c>
    </row>
    <row r="567" spans="1:16" ht="15.75" x14ac:dyDescent="0.25">
      <c r="A567" s="78" t="s">
        <v>3103</v>
      </c>
      <c r="B567" s="79"/>
      <c r="C567" s="80">
        <v>467</v>
      </c>
      <c r="D567" s="80" t="s">
        <v>3104</v>
      </c>
      <c r="E567" s="64"/>
      <c r="F567" s="81">
        <v>472</v>
      </c>
      <c r="G567" s="78" t="s">
        <v>3103</v>
      </c>
      <c r="H567" s="81">
        <v>472</v>
      </c>
      <c r="I567" s="79" t="s">
        <v>540</v>
      </c>
      <c r="J567" s="82" t="s">
        <v>2230</v>
      </c>
      <c r="K567" s="82" t="s">
        <v>2230</v>
      </c>
      <c r="L567" s="82" t="s">
        <v>2230</v>
      </c>
      <c r="M567" s="82"/>
      <c r="N567" s="83"/>
      <c r="O567" s="73" t="s">
        <v>261</v>
      </c>
      <c r="P567" s="73" t="s">
        <v>3096</v>
      </c>
    </row>
    <row r="568" spans="1:16" ht="15.75" x14ac:dyDescent="0.25">
      <c r="A568" s="78" t="s">
        <v>3105</v>
      </c>
      <c r="B568" s="79"/>
      <c r="C568" s="80">
        <v>468</v>
      </c>
      <c r="D568" s="80" t="s">
        <v>3106</v>
      </c>
      <c r="E568" s="64"/>
      <c r="F568" s="81">
        <v>473</v>
      </c>
      <c r="G568" s="78" t="s">
        <v>3105</v>
      </c>
      <c r="H568" s="81">
        <v>473</v>
      </c>
      <c r="I568" s="79" t="s">
        <v>540</v>
      </c>
      <c r="J568" s="82" t="s">
        <v>2230</v>
      </c>
      <c r="K568" s="82" t="s">
        <v>2230</v>
      </c>
      <c r="L568" s="82" t="s">
        <v>2230</v>
      </c>
      <c r="M568" s="82"/>
      <c r="N568" s="83"/>
      <c r="O568" s="73" t="s">
        <v>261</v>
      </c>
      <c r="P568" s="73" t="s">
        <v>3096</v>
      </c>
    </row>
    <row r="569" spans="1:16" ht="63.75" x14ac:dyDescent="0.25">
      <c r="A569" s="78" t="s">
        <v>3107</v>
      </c>
      <c r="B569" s="79" t="s">
        <v>3108</v>
      </c>
      <c r="C569" s="80">
        <v>469</v>
      </c>
      <c r="D569" s="80" t="s">
        <v>3109</v>
      </c>
      <c r="E569" s="64"/>
      <c r="F569" s="81">
        <v>474</v>
      </c>
      <c r="G569" s="78" t="s">
        <v>3107</v>
      </c>
      <c r="H569" s="81">
        <v>474</v>
      </c>
      <c r="I569" s="79" t="s">
        <v>540</v>
      </c>
      <c r="J569" s="82" t="s">
        <v>2230</v>
      </c>
      <c r="K569" s="82" t="s">
        <v>2230</v>
      </c>
      <c r="L569" s="82" t="s">
        <v>2230</v>
      </c>
      <c r="M569" s="82"/>
      <c r="N569" s="83" t="s">
        <v>3108</v>
      </c>
      <c r="O569" s="73" t="s">
        <v>261</v>
      </c>
      <c r="P569" s="73" t="s">
        <v>3096</v>
      </c>
    </row>
    <row r="570" spans="1:16" ht="15.75" x14ac:dyDescent="0.25">
      <c r="A570" s="74" t="s">
        <v>3110</v>
      </c>
      <c r="B570" s="75"/>
      <c r="C570" s="68"/>
      <c r="D570" s="68"/>
      <c r="E570" s="64"/>
      <c r="F570" s="76"/>
      <c r="G570" s="74" t="s">
        <v>3110</v>
      </c>
      <c r="H570" s="76"/>
      <c r="I570" s="77"/>
      <c r="J570" s="77"/>
      <c r="K570" s="77"/>
      <c r="L570" s="77"/>
      <c r="M570" s="77"/>
      <c r="N570" s="72"/>
      <c r="O570" s="73" t="s">
        <v>261</v>
      </c>
      <c r="P570" s="73" t="s">
        <v>3110</v>
      </c>
    </row>
    <row r="571" spans="1:16" ht="15.75" x14ac:dyDescent="0.25">
      <c r="A571" s="78" t="s">
        <v>3111</v>
      </c>
      <c r="B571" s="79"/>
      <c r="C571" s="80">
        <v>470</v>
      </c>
      <c r="D571" s="80" t="s">
        <v>3112</v>
      </c>
      <c r="E571" s="64"/>
      <c r="F571" s="81">
        <v>475</v>
      </c>
      <c r="G571" s="78" t="s">
        <v>3111</v>
      </c>
      <c r="H571" s="81">
        <v>475</v>
      </c>
      <c r="I571" s="79" t="s">
        <v>252</v>
      </c>
      <c r="J571" s="82" t="s">
        <v>2230</v>
      </c>
      <c r="K571" s="82" t="s">
        <v>2230</v>
      </c>
      <c r="L571" s="82"/>
      <c r="M571" s="82"/>
      <c r="N571" s="83"/>
      <c r="O571" s="73" t="s">
        <v>261</v>
      </c>
      <c r="P571" s="73" t="s">
        <v>3110</v>
      </c>
    </row>
    <row r="572" spans="1:16" ht="15.75" x14ac:dyDescent="0.25">
      <c r="A572" s="78" t="s">
        <v>3113</v>
      </c>
      <c r="B572" s="79"/>
      <c r="C572" s="80">
        <v>471</v>
      </c>
      <c r="D572" s="80" t="s">
        <v>3114</v>
      </c>
      <c r="E572" s="64"/>
      <c r="F572" s="81">
        <v>476</v>
      </c>
      <c r="G572" s="78" t="s">
        <v>3113</v>
      </c>
      <c r="H572" s="81">
        <v>476</v>
      </c>
      <c r="I572" s="79" t="s">
        <v>252</v>
      </c>
      <c r="J572" s="82" t="s">
        <v>2230</v>
      </c>
      <c r="K572" s="82" t="s">
        <v>2230</v>
      </c>
      <c r="L572" s="82"/>
      <c r="M572" s="82"/>
      <c r="N572" s="83"/>
      <c r="O572" s="73" t="s">
        <v>261</v>
      </c>
      <c r="P572" s="73" t="s">
        <v>3110</v>
      </c>
    </row>
    <row r="573" spans="1:16" ht="51" x14ac:dyDescent="0.25">
      <c r="A573" s="78" t="s">
        <v>3115</v>
      </c>
      <c r="B573" s="79" t="s">
        <v>3116</v>
      </c>
      <c r="C573" s="80"/>
      <c r="D573" s="80"/>
      <c r="E573" s="64"/>
      <c r="F573" s="81">
        <v>477</v>
      </c>
      <c r="G573" s="78" t="s">
        <v>3115</v>
      </c>
      <c r="H573" s="81">
        <v>477</v>
      </c>
      <c r="I573" s="79" t="s">
        <v>252</v>
      </c>
      <c r="J573" s="82" t="s">
        <v>2230</v>
      </c>
      <c r="K573" s="82" t="s">
        <v>2230</v>
      </c>
      <c r="L573" s="82" t="s">
        <v>2230</v>
      </c>
      <c r="M573" s="82"/>
      <c r="N573" s="83" t="s">
        <v>3116</v>
      </c>
      <c r="O573" s="73" t="s">
        <v>261</v>
      </c>
      <c r="P573" s="73" t="s">
        <v>3110</v>
      </c>
    </row>
    <row r="574" spans="1:16" ht="15.75" x14ac:dyDescent="0.25">
      <c r="A574" s="78" t="s">
        <v>3117</v>
      </c>
      <c r="B574" s="79"/>
      <c r="C574" s="80">
        <v>472</v>
      </c>
      <c r="D574" s="80" t="s">
        <v>3118</v>
      </c>
      <c r="E574" s="64"/>
      <c r="F574" s="81">
        <v>478</v>
      </c>
      <c r="G574" s="78" t="s">
        <v>3117</v>
      </c>
      <c r="H574" s="81">
        <v>478</v>
      </c>
      <c r="I574" s="79" t="s">
        <v>85</v>
      </c>
      <c r="J574" s="82" t="s">
        <v>2230</v>
      </c>
      <c r="K574" s="82" t="s">
        <v>2230</v>
      </c>
      <c r="L574" s="82" t="s">
        <v>2230</v>
      </c>
      <c r="M574" s="82"/>
      <c r="N574" s="83"/>
      <c r="O574" s="73" t="s">
        <v>261</v>
      </c>
      <c r="P574" s="73" t="s">
        <v>3110</v>
      </c>
    </row>
    <row r="575" spans="1:16" ht="15.75" x14ac:dyDescent="0.25">
      <c r="A575" s="78" t="s">
        <v>3119</v>
      </c>
      <c r="B575" s="79"/>
      <c r="C575" s="80">
        <v>473</v>
      </c>
      <c r="D575" s="80" t="s">
        <v>3120</v>
      </c>
      <c r="E575" s="64"/>
      <c r="F575" s="81">
        <v>479</v>
      </c>
      <c r="G575" s="78" t="s">
        <v>3119</v>
      </c>
      <c r="H575" s="81">
        <v>479</v>
      </c>
      <c r="I575" s="79" t="s">
        <v>85</v>
      </c>
      <c r="J575" s="82" t="s">
        <v>2230</v>
      </c>
      <c r="K575" s="82" t="s">
        <v>2230</v>
      </c>
      <c r="L575" s="82"/>
      <c r="M575" s="82"/>
      <c r="N575" s="83"/>
      <c r="O575" s="73" t="s">
        <v>261</v>
      </c>
      <c r="P575" s="73" t="s">
        <v>3110</v>
      </c>
    </row>
    <row r="576" spans="1:16" ht="15.75" x14ac:dyDescent="0.25">
      <c r="A576" s="78" t="s">
        <v>3121</v>
      </c>
      <c r="B576" s="79"/>
      <c r="C576" s="80">
        <v>474</v>
      </c>
      <c r="D576" s="80" t="s">
        <v>3122</v>
      </c>
      <c r="E576" s="64"/>
      <c r="F576" s="81">
        <v>480</v>
      </c>
      <c r="G576" s="78" t="s">
        <v>3121</v>
      </c>
      <c r="H576" s="81">
        <v>480</v>
      </c>
      <c r="I576" s="79" t="s">
        <v>85</v>
      </c>
      <c r="J576" s="82" t="s">
        <v>2230</v>
      </c>
      <c r="K576" s="82" t="s">
        <v>2230</v>
      </c>
      <c r="L576" s="82" t="s">
        <v>2230</v>
      </c>
      <c r="M576" s="82"/>
      <c r="N576" s="83"/>
      <c r="O576" s="73" t="s">
        <v>261</v>
      </c>
      <c r="P576" s="73" t="s">
        <v>3110</v>
      </c>
    </row>
    <row r="577" spans="1:16" ht="15.75" x14ac:dyDescent="0.25">
      <c r="A577" s="78" t="s">
        <v>3123</v>
      </c>
      <c r="B577" s="79"/>
      <c r="C577" s="80">
        <v>475</v>
      </c>
      <c r="D577" s="80" t="s">
        <v>3124</v>
      </c>
      <c r="E577" s="64"/>
      <c r="F577" s="81">
        <v>481</v>
      </c>
      <c r="G577" s="78" t="s">
        <v>3123</v>
      </c>
      <c r="H577" s="81">
        <v>481</v>
      </c>
      <c r="I577" s="79" t="s">
        <v>85</v>
      </c>
      <c r="J577" s="82" t="s">
        <v>2230</v>
      </c>
      <c r="K577" s="82" t="s">
        <v>2230</v>
      </c>
      <c r="L577" s="82"/>
      <c r="M577" s="82"/>
      <c r="N577" s="83"/>
      <c r="O577" s="73" t="s">
        <v>261</v>
      </c>
      <c r="P577" s="73" t="s">
        <v>3110</v>
      </c>
    </row>
    <row r="578" spans="1:16" x14ac:dyDescent="0.25">
      <c r="A578" s="66" t="s">
        <v>320</v>
      </c>
      <c r="B578" s="67"/>
      <c r="C578" s="68"/>
      <c r="D578" s="68"/>
      <c r="E578" s="69" t="s">
        <v>2228</v>
      </c>
      <c r="F578" s="70"/>
      <c r="G578" s="66" t="s">
        <v>320</v>
      </c>
      <c r="H578" s="70"/>
      <c r="I578" s="71"/>
      <c r="J578" s="71"/>
      <c r="K578" s="71"/>
      <c r="L578" s="71"/>
      <c r="M578" s="71"/>
      <c r="N578" s="72"/>
      <c r="O578" s="73" t="s">
        <v>320</v>
      </c>
      <c r="P578" s="73"/>
    </row>
    <row r="579" spans="1:16" ht="15.75" x14ac:dyDescent="0.25">
      <c r="A579" s="74" t="s">
        <v>321</v>
      </c>
      <c r="B579" s="75"/>
      <c r="C579" s="68"/>
      <c r="D579" s="68"/>
      <c r="E579" s="64"/>
      <c r="F579" s="76"/>
      <c r="G579" s="74" t="s">
        <v>321</v>
      </c>
      <c r="H579" s="76"/>
      <c r="I579" s="77"/>
      <c r="J579" s="77"/>
      <c r="K579" s="77"/>
      <c r="L579" s="77"/>
      <c r="M579" s="77"/>
      <c r="N579" s="72"/>
      <c r="O579" s="73" t="s">
        <v>320</v>
      </c>
      <c r="P579" s="73" t="s">
        <v>321</v>
      </c>
    </row>
    <row r="580" spans="1:16" ht="15.75" x14ac:dyDescent="0.25">
      <c r="A580" s="78" t="s">
        <v>3125</v>
      </c>
      <c r="B580" s="79"/>
      <c r="C580" s="80">
        <v>477</v>
      </c>
      <c r="D580" s="80" t="s">
        <v>3126</v>
      </c>
      <c r="E580" s="64"/>
      <c r="F580" s="81">
        <v>482</v>
      </c>
      <c r="G580" s="78" t="s">
        <v>3125</v>
      </c>
      <c r="H580" s="81">
        <v>482</v>
      </c>
      <c r="I580" s="79" t="s">
        <v>252</v>
      </c>
      <c r="J580" s="82" t="s">
        <v>2230</v>
      </c>
      <c r="K580" s="82" t="s">
        <v>2230</v>
      </c>
      <c r="L580" s="82" t="s">
        <v>2230</v>
      </c>
      <c r="M580" s="82"/>
      <c r="N580" s="83"/>
      <c r="O580" s="73" t="s">
        <v>320</v>
      </c>
      <c r="P580" s="73" t="s">
        <v>321</v>
      </c>
    </row>
    <row r="581" spans="1:16" ht="31.5" x14ac:dyDescent="0.25">
      <c r="A581" s="109" t="s">
        <v>324</v>
      </c>
      <c r="B581" s="79"/>
      <c r="C581" s="80"/>
      <c r="D581" s="80"/>
      <c r="E581" s="64"/>
      <c r="F581" s="110">
        <v>483</v>
      </c>
      <c r="G581" s="109" t="s">
        <v>324</v>
      </c>
      <c r="H581" s="110">
        <v>483</v>
      </c>
      <c r="I581" s="79" t="s">
        <v>3127</v>
      </c>
      <c r="J581" s="82" t="s">
        <v>2230</v>
      </c>
      <c r="K581" s="82" t="s">
        <v>2230</v>
      </c>
      <c r="L581" s="82" t="s">
        <v>2230</v>
      </c>
      <c r="M581" s="82"/>
      <c r="N581" s="83"/>
      <c r="O581" s="73" t="s">
        <v>320</v>
      </c>
      <c r="P581" s="73" t="s">
        <v>321</v>
      </c>
    </row>
    <row r="582" spans="1:16" ht="15.75" x14ac:dyDescent="0.25">
      <c r="A582" s="111"/>
      <c r="B582" s="79"/>
      <c r="C582" s="80"/>
      <c r="D582" s="80"/>
      <c r="E582" s="86"/>
      <c r="F582" s="112">
        <v>483</v>
      </c>
      <c r="G582" s="111" t="s">
        <v>324</v>
      </c>
      <c r="H582" s="112">
        <v>483</v>
      </c>
      <c r="I582" s="79" t="s">
        <v>3128</v>
      </c>
      <c r="J582" s="82" t="s">
        <v>2230</v>
      </c>
      <c r="K582" s="82" t="s">
        <v>2230</v>
      </c>
      <c r="L582" s="82" t="s">
        <v>2230</v>
      </c>
      <c r="M582" s="82" t="s">
        <v>2230</v>
      </c>
      <c r="N582" s="83"/>
      <c r="O582" s="73" t="s">
        <v>320</v>
      </c>
      <c r="P582" s="73" t="s">
        <v>321</v>
      </c>
    </row>
    <row r="583" spans="1:16" ht="15.75" x14ac:dyDescent="0.25">
      <c r="A583" s="109" t="s">
        <v>336</v>
      </c>
      <c r="B583" s="79"/>
      <c r="C583" s="80">
        <v>479</v>
      </c>
      <c r="D583" s="80" t="s">
        <v>3129</v>
      </c>
      <c r="E583" s="64"/>
      <c r="F583" s="110">
        <v>484</v>
      </c>
      <c r="G583" s="109" t="s">
        <v>336</v>
      </c>
      <c r="H583" s="110">
        <v>484</v>
      </c>
      <c r="I583" s="79" t="s">
        <v>3130</v>
      </c>
      <c r="J583" s="82" t="s">
        <v>2230</v>
      </c>
      <c r="K583" s="82" t="s">
        <v>2230</v>
      </c>
      <c r="L583" s="82" t="s">
        <v>2230</v>
      </c>
      <c r="M583" s="82"/>
      <c r="N583" s="83"/>
      <c r="O583" s="73" t="s">
        <v>320</v>
      </c>
      <c r="P583" s="73" t="s">
        <v>321</v>
      </c>
    </row>
    <row r="584" spans="1:16" ht="15.75" x14ac:dyDescent="0.25">
      <c r="A584" s="111"/>
      <c r="B584" s="79"/>
      <c r="C584" s="80">
        <v>479</v>
      </c>
      <c r="D584" s="80" t="s">
        <v>3129</v>
      </c>
      <c r="E584" s="86"/>
      <c r="F584" s="112">
        <v>484</v>
      </c>
      <c r="G584" s="111" t="s">
        <v>336</v>
      </c>
      <c r="H584" s="112">
        <v>484</v>
      </c>
      <c r="I584" s="79" t="s">
        <v>3131</v>
      </c>
      <c r="J584" s="82" t="s">
        <v>2230</v>
      </c>
      <c r="K584" s="82" t="s">
        <v>2230</v>
      </c>
      <c r="L584" s="82" t="s">
        <v>2230</v>
      </c>
      <c r="M584" s="82" t="s">
        <v>2230</v>
      </c>
      <c r="N584" s="83"/>
      <c r="O584" s="73" t="s">
        <v>320</v>
      </c>
      <c r="P584" s="73" t="s">
        <v>321</v>
      </c>
    </row>
    <row r="585" spans="1:16" ht="15.75" x14ac:dyDescent="0.25">
      <c r="A585" s="78" t="s">
        <v>3132</v>
      </c>
      <c r="B585" s="79"/>
      <c r="C585" s="80"/>
      <c r="D585" s="80"/>
      <c r="E585" s="64"/>
      <c r="F585" s="81">
        <v>485</v>
      </c>
      <c r="G585" s="78" t="s">
        <v>3132</v>
      </c>
      <c r="H585" s="81">
        <v>485</v>
      </c>
      <c r="I585" s="79" t="s">
        <v>252</v>
      </c>
      <c r="J585" s="82" t="s">
        <v>2230</v>
      </c>
      <c r="K585" s="82" t="s">
        <v>2230</v>
      </c>
      <c r="L585" s="82" t="s">
        <v>2230</v>
      </c>
      <c r="M585" s="82"/>
      <c r="N585" s="83"/>
      <c r="O585" s="73" t="s">
        <v>320</v>
      </c>
      <c r="P585" s="73" t="s">
        <v>321</v>
      </c>
    </row>
    <row r="586" spans="1:16" ht="76.5" x14ac:dyDescent="0.25">
      <c r="A586" s="78" t="s">
        <v>347</v>
      </c>
      <c r="B586" s="79" t="s">
        <v>3133</v>
      </c>
      <c r="C586" s="80">
        <v>481</v>
      </c>
      <c r="D586" s="80" t="s">
        <v>3134</v>
      </c>
      <c r="E586" s="64"/>
      <c r="F586" s="81">
        <v>486</v>
      </c>
      <c r="G586" s="78" t="s">
        <v>347</v>
      </c>
      <c r="H586" s="81">
        <v>486</v>
      </c>
      <c r="I586" s="79" t="s">
        <v>252</v>
      </c>
      <c r="J586" s="82" t="s">
        <v>2230</v>
      </c>
      <c r="K586" s="82" t="s">
        <v>2230</v>
      </c>
      <c r="L586" s="82" t="s">
        <v>2230</v>
      </c>
      <c r="M586" s="82" t="s">
        <v>2230</v>
      </c>
      <c r="N586" s="83" t="s">
        <v>3133</v>
      </c>
      <c r="O586" s="73" t="s">
        <v>320</v>
      </c>
      <c r="P586" s="73" t="s">
        <v>321</v>
      </c>
    </row>
    <row r="587" spans="1:16" ht="15.75" x14ac:dyDescent="0.25">
      <c r="A587" s="74" t="s">
        <v>593</v>
      </c>
      <c r="B587" s="75"/>
      <c r="C587" s="68"/>
      <c r="D587" s="68"/>
      <c r="E587" s="64"/>
      <c r="F587" s="76"/>
      <c r="G587" s="74" t="s">
        <v>593</v>
      </c>
      <c r="H587" s="76"/>
      <c r="I587" s="77"/>
      <c r="J587" s="77"/>
      <c r="K587" s="77"/>
      <c r="L587" s="77"/>
      <c r="M587" s="77"/>
      <c r="N587" s="72"/>
      <c r="O587" s="73" t="s">
        <v>320</v>
      </c>
      <c r="P587" s="73" t="s">
        <v>593</v>
      </c>
    </row>
    <row r="588" spans="1:16" ht="15.75" x14ac:dyDescent="0.25">
      <c r="A588" s="84" t="s">
        <v>3135</v>
      </c>
      <c r="B588" s="79"/>
      <c r="C588" s="80">
        <v>482</v>
      </c>
      <c r="D588" s="80" t="s">
        <v>3136</v>
      </c>
      <c r="E588" s="64"/>
      <c r="F588" s="85">
        <v>487</v>
      </c>
      <c r="G588" s="84" t="s">
        <v>3135</v>
      </c>
      <c r="H588" s="85">
        <v>487</v>
      </c>
      <c r="I588" s="79" t="s">
        <v>85</v>
      </c>
      <c r="J588" s="82" t="s">
        <v>2230</v>
      </c>
      <c r="K588" s="82" t="s">
        <v>2230</v>
      </c>
      <c r="L588" s="82" t="s">
        <v>2230</v>
      </c>
      <c r="M588" s="82"/>
      <c r="N588" s="83"/>
      <c r="O588" s="73" t="s">
        <v>320</v>
      </c>
      <c r="P588" s="73" t="s">
        <v>593</v>
      </c>
    </row>
    <row r="589" spans="1:16" ht="15.75" x14ac:dyDescent="0.25">
      <c r="A589" s="84"/>
      <c r="B589" s="79"/>
      <c r="C589" s="80">
        <v>482</v>
      </c>
      <c r="D589" s="80" t="s">
        <v>3136</v>
      </c>
      <c r="E589" s="86"/>
      <c r="F589" s="85">
        <v>487</v>
      </c>
      <c r="G589" s="84" t="s">
        <v>3135</v>
      </c>
      <c r="H589" s="85">
        <v>487</v>
      </c>
      <c r="I589" s="79" t="s">
        <v>252</v>
      </c>
      <c r="J589" s="82" t="s">
        <v>2230</v>
      </c>
      <c r="K589" s="82" t="s">
        <v>2230</v>
      </c>
      <c r="L589" s="82" t="s">
        <v>2230</v>
      </c>
      <c r="M589" s="82" t="s">
        <v>2230</v>
      </c>
      <c r="N589" s="83"/>
      <c r="O589" s="73" t="s">
        <v>320</v>
      </c>
      <c r="P589" s="73" t="s">
        <v>593</v>
      </c>
    </row>
    <row r="590" spans="1:16" ht="15.75" x14ac:dyDescent="0.25">
      <c r="A590" s="84" t="s">
        <v>596</v>
      </c>
      <c r="B590" s="79"/>
      <c r="C590" s="80">
        <v>483</v>
      </c>
      <c r="D590" s="80" t="s">
        <v>3137</v>
      </c>
      <c r="E590" s="64"/>
      <c r="F590" s="85">
        <v>488</v>
      </c>
      <c r="G590" s="84" t="s">
        <v>596</v>
      </c>
      <c r="H590" s="85">
        <v>488</v>
      </c>
      <c r="I590" s="79" t="s">
        <v>85</v>
      </c>
      <c r="J590" s="82" t="s">
        <v>2230</v>
      </c>
      <c r="K590" s="82" t="s">
        <v>2230</v>
      </c>
      <c r="L590" s="82" t="s">
        <v>2230</v>
      </c>
      <c r="M590" s="82"/>
      <c r="N590" s="83"/>
      <c r="O590" s="73" t="s">
        <v>320</v>
      </c>
      <c r="P590" s="73" t="s">
        <v>593</v>
      </c>
    </row>
    <row r="591" spans="1:16" ht="15.75" x14ac:dyDescent="0.25">
      <c r="A591" s="84"/>
      <c r="B591" s="79"/>
      <c r="C591" s="80">
        <v>483</v>
      </c>
      <c r="D591" s="80" t="s">
        <v>3137</v>
      </c>
      <c r="E591" s="86"/>
      <c r="F591" s="85">
        <v>488</v>
      </c>
      <c r="G591" s="84" t="s">
        <v>596</v>
      </c>
      <c r="H591" s="85">
        <v>488</v>
      </c>
      <c r="I591" s="79" t="s">
        <v>252</v>
      </c>
      <c r="J591" s="82" t="s">
        <v>2230</v>
      </c>
      <c r="K591" s="82" t="s">
        <v>2230</v>
      </c>
      <c r="L591" s="82" t="s">
        <v>2230</v>
      </c>
      <c r="M591" s="82" t="s">
        <v>2230</v>
      </c>
      <c r="N591" s="83"/>
      <c r="O591" s="73" t="s">
        <v>320</v>
      </c>
      <c r="P591" s="73" t="s">
        <v>593</v>
      </c>
    </row>
    <row r="592" spans="1:16" ht="51" x14ac:dyDescent="0.25">
      <c r="A592" s="78" t="s">
        <v>3138</v>
      </c>
      <c r="B592" s="79" t="s">
        <v>3139</v>
      </c>
      <c r="C592" s="80">
        <v>484</v>
      </c>
      <c r="D592" s="80" t="s">
        <v>3138</v>
      </c>
      <c r="E592" s="64"/>
      <c r="F592" s="81">
        <v>489</v>
      </c>
      <c r="G592" s="78" t="s">
        <v>3138</v>
      </c>
      <c r="H592" s="81">
        <v>489</v>
      </c>
      <c r="I592" s="79" t="s">
        <v>2277</v>
      </c>
      <c r="J592" s="82" t="s">
        <v>2230</v>
      </c>
      <c r="K592" s="82" t="s">
        <v>2230</v>
      </c>
      <c r="L592" s="82" t="s">
        <v>2230</v>
      </c>
      <c r="M592" s="82"/>
      <c r="N592" s="83" t="s">
        <v>3139</v>
      </c>
      <c r="O592" s="73" t="s">
        <v>320</v>
      </c>
      <c r="P592" s="73" t="s">
        <v>593</v>
      </c>
    </row>
    <row r="593" spans="1:16" ht="15.75" x14ac:dyDescent="0.25">
      <c r="A593" s="84" t="s">
        <v>3140</v>
      </c>
      <c r="B593" s="79"/>
      <c r="C593" s="80">
        <v>487</v>
      </c>
      <c r="D593" s="80" t="s">
        <v>3141</v>
      </c>
      <c r="E593" s="64"/>
      <c r="F593" s="85">
        <v>490</v>
      </c>
      <c r="G593" s="84" t="s">
        <v>3140</v>
      </c>
      <c r="H593" s="85">
        <v>490</v>
      </c>
      <c r="I593" s="79" t="s">
        <v>85</v>
      </c>
      <c r="J593" s="82" t="s">
        <v>2230</v>
      </c>
      <c r="K593" s="82" t="s">
        <v>2230</v>
      </c>
      <c r="L593" s="82" t="s">
        <v>2230</v>
      </c>
      <c r="M593" s="82"/>
      <c r="N593" s="83"/>
      <c r="O593" s="73" t="s">
        <v>320</v>
      </c>
      <c r="P593" s="73" t="s">
        <v>593</v>
      </c>
    </row>
    <row r="594" spans="1:16" ht="15.75" x14ac:dyDescent="0.25">
      <c r="A594" s="84"/>
      <c r="B594" s="79"/>
      <c r="C594" s="80">
        <v>487</v>
      </c>
      <c r="D594" s="80" t="s">
        <v>3141</v>
      </c>
      <c r="E594" s="86"/>
      <c r="F594" s="85">
        <v>490</v>
      </c>
      <c r="G594" s="84" t="s">
        <v>3140</v>
      </c>
      <c r="H594" s="85">
        <v>490</v>
      </c>
      <c r="I594" s="79" t="s">
        <v>252</v>
      </c>
      <c r="J594" s="82" t="s">
        <v>2230</v>
      </c>
      <c r="K594" s="82" t="s">
        <v>2230</v>
      </c>
      <c r="L594" s="82" t="s">
        <v>2230</v>
      </c>
      <c r="M594" s="82" t="s">
        <v>2230</v>
      </c>
      <c r="N594" s="83"/>
      <c r="O594" s="73" t="s">
        <v>320</v>
      </c>
      <c r="P594" s="73" t="s">
        <v>593</v>
      </c>
    </row>
    <row r="595" spans="1:16" ht="15.75" x14ac:dyDescent="0.25">
      <c r="A595" s="78" t="s">
        <v>3142</v>
      </c>
      <c r="B595" s="79"/>
      <c r="C595" s="80">
        <v>488</v>
      </c>
      <c r="D595" s="80" t="s">
        <v>3143</v>
      </c>
      <c r="E595" s="64"/>
      <c r="F595" s="81">
        <v>491</v>
      </c>
      <c r="G595" s="78" t="s">
        <v>3142</v>
      </c>
      <c r="H595" s="81">
        <v>491</v>
      </c>
      <c r="I595" s="79" t="s">
        <v>252</v>
      </c>
      <c r="J595" s="82" t="s">
        <v>2230</v>
      </c>
      <c r="K595" s="82" t="s">
        <v>2230</v>
      </c>
      <c r="L595" s="82" t="s">
        <v>2230</v>
      </c>
      <c r="M595" s="82"/>
      <c r="N595" s="83"/>
      <c r="O595" s="73" t="s">
        <v>320</v>
      </c>
      <c r="P595" s="73" t="s">
        <v>593</v>
      </c>
    </row>
    <row r="596" spans="1:16" ht="15.75" x14ac:dyDescent="0.25">
      <c r="A596" s="84" t="s">
        <v>3144</v>
      </c>
      <c r="B596" s="79"/>
      <c r="C596" s="80">
        <v>489</v>
      </c>
      <c r="D596" s="80" t="s">
        <v>3145</v>
      </c>
      <c r="E596" s="64"/>
      <c r="F596" s="85">
        <v>492</v>
      </c>
      <c r="G596" s="84" t="s">
        <v>3144</v>
      </c>
      <c r="H596" s="85">
        <v>492</v>
      </c>
      <c r="I596" s="79" t="s">
        <v>85</v>
      </c>
      <c r="J596" s="82" t="s">
        <v>2230</v>
      </c>
      <c r="K596" s="82" t="s">
        <v>2230</v>
      </c>
      <c r="L596" s="82" t="s">
        <v>2230</v>
      </c>
      <c r="M596" s="82"/>
      <c r="N596" s="83"/>
      <c r="O596" s="73" t="s">
        <v>320</v>
      </c>
      <c r="P596" s="73" t="s">
        <v>593</v>
      </c>
    </row>
    <row r="597" spans="1:16" ht="15.75" x14ac:dyDescent="0.25">
      <c r="A597" s="84"/>
      <c r="B597" s="79"/>
      <c r="C597" s="80">
        <v>489</v>
      </c>
      <c r="D597" s="80" t="s">
        <v>3145</v>
      </c>
      <c r="E597" s="86"/>
      <c r="F597" s="85">
        <v>492</v>
      </c>
      <c r="G597" s="84" t="s">
        <v>3144</v>
      </c>
      <c r="H597" s="85">
        <v>492</v>
      </c>
      <c r="I597" s="79" t="s">
        <v>252</v>
      </c>
      <c r="J597" s="82" t="s">
        <v>2230</v>
      </c>
      <c r="K597" s="82" t="s">
        <v>2230</v>
      </c>
      <c r="L597" s="82" t="s">
        <v>2230</v>
      </c>
      <c r="M597" s="82" t="s">
        <v>2230</v>
      </c>
      <c r="N597" s="83"/>
      <c r="O597" s="73" t="s">
        <v>320</v>
      </c>
      <c r="P597" s="73" t="s">
        <v>593</v>
      </c>
    </row>
    <row r="598" spans="1:16" ht="15.75" x14ac:dyDescent="0.25">
      <c r="A598" s="74" t="s">
        <v>359</v>
      </c>
      <c r="B598" s="75"/>
      <c r="C598" s="68"/>
      <c r="D598" s="68"/>
      <c r="E598" s="64"/>
      <c r="F598" s="76"/>
      <c r="G598" s="74" t="s">
        <v>359</v>
      </c>
      <c r="H598" s="76"/>
      <c r="I598" s="77"/>
      <c r="J598" s="77"/>
      <c r="K598" s="77"/>
      <c r="L598" s="77"/>
      <c r="M598" s="77"/>
      <c r="N598" s="72"/>
      <c r="O598" s="73" t="s">
        <v>320</v>
      </c>
      <c r="P598" s="73" t="s">
        <v>359</v>
      </c>
    </row>
    <row r="599" spans="1:16" ht="15.75" x14ac:dyDescent="0.25">
      <c r="A599" s="78" t="s">
        <v>3146</v>
      </c>
      <c r="B599" s="79"/>
      <c r="C599" s="80">
        <v>490</v>
      </c>
      <c r="D599" s="80" t="s">
        <v>3147</v>
      </c>
      <c r="E599" s="64"/>
      <c r="F599" s="81">
        <v>493</v>
      </c>
      <c r="G599" s="78" t="s">
        <v>3146</v>
      </c>
      <c r="H599" s="81">
        <v>493</v>
      </c>
      <c r="I599" s="79" t="s">
        <v>252</v>
      </c>
      <c r="J599" s="82" t="s">
        <v>2230</v>
      </c>
      <c r="K599" s="82" t="s">
        <v>2230</v>
      </c>
      <c r="L599" s="82" t="s">
        <v>2230</v>
      </c>
      <c r="M599" s="82"/>
      <c r="N599" s="83"/>
      <c r="O599" s="73" t="s">
        <v>320</v>
      </c>
      <c r="P599" s="73" t="s">
        <v>359</v>
      </c>
    </row>
    <row r="600" spans="1:16" ht="15.75" x14ac:dyDescent="0.25">
      <c r="A600" s="78" t="s">
        <v>363</v>
      </c>
      <c r="B600" s="79"/>
      <c r="C600" s="80">
        <v>491</v>
      </c>
      <c r="D600" s="80" t="s">
        <v>3148</v>
      </c>
      <c r="E600" s="64"/>
      <c r="F600" s="81">
        <v>494</v>
      </c>
      <c r="G600" s="78" t="s">
        <v>363</v>
      </c>
      <c r="H600" s="81">
        <v>494</v>
      </c>
      <c r="I600" s="79" t="s">
        <v>252</v>
      </c>
      <c r="J600" s="82" t="s">
        <v>2230</v>
      </c>
      <c r="K600" s="82" t="s">
        <v>2230</v>
      </c>
      <c r="L600" s="82" t="s">
        <v>2230</v>
      </c>
      <c r="M600" s="82" t="s">
        <v>2230</v>
      </c>
      <c r="N600" s="83"/>
      <c r="O600" s="73" t="s">
        <v>320</v>
      </c>
      <c r="P600" s="73" t="s">
        <v>359</v>
      </c>
    </row>
    <row r="601" spans="1:16" ht="15.75" x14ac:dyDescent="0.25">
      <c r="A601" s="78" t="s">
        <v>374</v>
      </c>
      <c r="B601" s="79"/>
      <c r="C601" s="80"/>
      <c r="D601" s="80"/>
      <c r="E601" s="64"/>
      <c r="F601" s="81">
        <v>495</v>
      </c>
      <c r="G601" s="78" t="s">
        <v>374</v>
      </c>
      <c r="H601" s="81">
        <v>495</v>
      </c>
      <c r="I601" s="79" t="s">
        <v>252</v>
      </c>
      <c r="J601" s="82" t="s">
        <v>2230</v>
      </c>
      <c r="K601" s="82" t="s">
        <v>2230</v>
      </c>
      <c r="L601" s="82" t="s">
        <v>2230</v>
      </c>
      <c r="M601" s="82"/>
      <c r="N601" s="83"/>
      <c r="O601" s="73" t="s">
        <v>320</v>
      </c>
      <c r="P601" s="73" t="s">
        <v>359</v>
      </c>
    </row>
    <row r="602" spans="1:16" ht="15.75" x14ac:dyDescent="0.25">
      <c r="A602" s="78" t="s">
        <v>384</v>
      </c>
      <c r="B602" s="79"/>
      <c r="C602" s="80"/>
      <c r="D602" s="80"/>
      <c r="E602" s="64"/>
      <c r="F602" s="81">
        <v>496</v>
      </c>
      <c r="G602" s="78" t="s">
        <v>384</v>
      </c>
      <c r="H602" s="81">
        <v>496</v>
      </c>
      <c r="I602" s="79" t="s">
        <v>252</v>
      </c>
      <c r="J602" s="82" t="s">
        <v>2230</v>
      </c>
      <c r="K602" s="82" t="s">
        <v>2230</v>
      </c>
      <c r="L602" s="82" t="s">
        <v>2230</v>
      </c>
      <c r="M602" s="82"/>
      <c r="N602" s="83"/>
      <c r="O602" s="73" t="s">
        <v>320</v>
      </c>
      <c r="P602" s="73" t="s">
        <v>359</v>
      </c>
    </row>
    <row r="603" spans="1:16" ht="15.75" x14ac:dyDescent="0.25">
      <c r="A603" s="78" t="s">
        <v>393</v>
      </c>
      <c r="B603" s="79"/>
      <c r="C603" s="80"/>
      <c r="D603" s="80"/>
      <c r="E603" s="64"/>
      <c r="F603" s="81">
        <v>497</v>
      </c>
      <c r="G603" s="78" t="s">
        <v>393</v>
      </c>
      <c r="H603" s="81">
        <v>497</v>
      </c>
      <c r="I603" s="79" t="s">
        <v>252</v>
      </c>
      <c r="J603" s="82" t="s">
        <v>2230</v>
      </c>
      <c r="K603" s="82" t="s">
        <v>2230</v>
      </c>
      <c r="L603" s="82" t="s">
        <v>2230</v>
      </c>
      <c r="M603" s="82"/>
      <c r="N603" s="83"/>
      <c r="O603" s="73" t="s">
        <v>320</v>
      </c>
      <c r="P603" s="73" t="s">
        <v>359</v>
      </c>
    </row>
    <row r="604" spans="1:16" ht="15.75" x14ac:dyDescent="0.25">
      <c r="A604" s="78" t="s">
        <v>3149</v>
      </c>
      <c r="B604" s="79"/>
      <c r="C604" s="80"/>
      <c r="D604" s="80"/>
      <c r="E604" s="64"/>
      <c r="F604" s="81">
        <v>498</v>
      </c>
      <c r="G604" s="78" t="s">
        <v>3150</v>
      </c>
      <c r="H604" s="81">
        <v>498</v>
      </c>
      <c r="I604" s="79" t="s">
        <v>252</v>
      </c>
      <c r="J604" s="82" t="s">
        <v>2230</v>
      </c>
      <c r="K604" s="82" t="s">
        <v>2230</v>
      </c>
      <c r="L604" s="82" t="s">
        <v>2230</v>
      </c>
      <c r="M604" s="82"/>
      <c r="N604" s="83"/>
      <c r="O604" s="73" t="s">
        <v>320</v>
      </c>
      <c r="P604" s="73" t="s">
        <v>359</v>
      </c>
    </row>
    <row r="605" spans="1:16" ht="15.75" x14ac:dyDescent="0.25">
      <c r="A605" s="78" t="s">
        <v>3151</v>
      </c>
      <c r="B605" s="88"/>
      <c r="C605" s="80"/>
      <c r="D605" s="80"/>
      <c r="E605" s="64"/>
      <c r="F605" s="81">
        <v>499</v>
      </c>
      <c r="G605" s="78" t="s">
        <v>3151</v>
      </c>
      <c r="H605" s="81">
        <v>499</v>
      </c>
      <c r="I605" s="88" t="s">
        <v>252</v>
      </c>
      <c r="J605" s="89" t="s">
        <v>2230</v>
      </c>
      <c r="K605" s="89" t="s">
        <v>2230</v>
      </c>
      <c r="L605" s="89" t="s">
        <v>2230</v>
      </c>
      <c r="M605" s="89"/>
      <c r="N605" s="99"/>
      <c r="O605" s="73" t="s">
        <v>320</v>
      </c>
      <c r="P605" s="73" t="s">
        <v>359</v>
      </c>
    </row>
    <row r="606" spans="1:16" ht="15.75" x14ac:dyDescent="0.25">
      <c r="A606" s="78" t="s">
        <v>3152</v>
      </c>
      <c r="B606" s="79"/>
      <c r="C606" s="80"/>
      <c r="D606" s="80"/>
      <c r="E606" s="64"/>
      <c r="F606" s="81">
        <v>500</v>
      </c>
      <c r="G606" s="78" t="s">
        <v>3152</v>
      </c>
      <c r="H606" s="81">
        <v>500</v>
      </c>
      <c r="I606" s="79" t="s">
        <v>252</v>
      </c>
      <c r="J606" s="82" t="s">
        <v>2230</v>
      </c>
      <c r="K606" s="82" t="s">
        <v>2230</v>
      </c>
      <c r="L606" s="82" t="s">
        <v>2230</v>
      </c>
      <c r="M606" s="82"/>
      <c r="N606" s="83"/>
      <c r="O606" s="73" t="s">
        <v>320</v>
      </c>
      <c r="P606" s="73" t="s">
        <v>359</v>
      </c>
    </row>
    <row r="607" spans="1:16" ht="15.75" x14ac:dyDescent="0.25">
      <c r="A607" s="78" t="s">
        <v>3153</v>
      </c>
      <c r="B607" s="79"/>
      <c r="C607" s="80"/>
      <c r="D607" s="80"/>
      <c r="E607" s="64"/>
      <c r="F607" s="81">
        <v>501</v>
      </c>
      <c r="G607" s="78" t="s">
        <v>3153</v>
      </c>
      <c r="H607" s="81">
        <v>501</v>
      </c>
      <c r="I607" s="79" t="s">
        <v>252</v>
      </c>
      <c r="J607" s="82" t="s">
        <v>2230</v>
      </c>
      <c r="K607" s="82" t="s">
        <v>2230</v>
      </c>
      <c r="L607" s="82" t="s">
        <v>2230</v>
      </c>
      <c r="M607" s="82"/>
      <c r="N607" s="83"/>
      <c r="O607" s="73" t="s">
        <v>320</v>
      </c>
      <c r="P607" s="73" t="s">
        <v>359</v>
      </c>
    </row>
    <row r="608" spans="1:16" ht="15.75" x14ac:dyDescent="0.25">
      <c r="A608" s="78" t="s">
        <v>3154</v>
      </c>
      <c r="B608" s="79"/>
      <c r="C608" s="80"/>
      <c r="D608" s="80"/>
      <c r="E608" s="64"/>
      <c r="F608" s="81">
        <v>502</v>
      </c>
      <c r="G608" s="78" t="s">
        <v>3154</v>
      </c>
      <c r="H608" s="81">
        <v>502</v>
      </c>
      <c r="I608" s="79" t="s">
        <v>252</v>
      </c>
      <c r="J608" s="82" t="s">
        <v>2230</v>
      </c>
      <c r="K608" s="82" t="s">
        <v>2230</v>
      </c>
      <c r="L608" s="82" t="s">
        <v>2230</v>
      </c>
      <c r="M608" s="82"/>
      <c r="N608" s="83"/>
      <c r="O608" s="73" t="s">
        <v>320</v>
      </c>
      <c r="P608" s="73" t="s">
        <v>359</v>
      </c>
    </row>
    <row r="609" spans="1:16" ht="15.75" x14ac:dyDescent="0.25">
      <c r="A609" s="78" t="s">
        <v>3155</v>
      </c>
      <c r="B609" s="79"/>
      <c r="C609" s="80">
        <v>476</v>
      </c>
      <c r="D609" s="80" t="s">
        <v>3156</v>
      </c>
      <c r="E609" s="64"/>
      <c r="F609" s="81">
        <v>503</v>
      </c>
      <c r="G609" s="78" t="s">
        <v>3155</v>
      </c>
      <c r="H609" s="81">
        <v>503</v>
      </c>
      <c r="I609" s="79" t="s">
        <v>252</v>
      </c>
      <c r="J609" s="82" t="s">
        <v>2230</v>
      </c>
      <c r="K609" s="82" t="s">
        <v>2230</v>
      </c>
      <c r="L609" s="82" t="s">
        <v>2230</v>
      </c>
      <c r="M609" s="82" t="s">
        <v>2230</v>
      </c>
      <c r="N609" s="83"/>
      <c r="O609" s="73" t="s">
        <v>320</v>
      </c>
      <c r="P609" s="73" t="s">
        <v>359</v>
      </c>
    </row>
    <row r="610" spans="1:16" ht="15.75" x14ac:dyDescent="0.25">
      <c r="A610" s="78" t="s">
        <v>3157</v>
      </c>
      <c r="B610" s="79"/>
      <c r="C610" s="80">
        <v>492</v>
      </c>
      <c r="D610" s="80" t="s">
        <v>3158</v>
      </c>
      <c r="E610" s="64"/>
      <c r="F610" s="81">
        <v>504</v>
      </c>
      <c r="G610" s="78" t="s">
        <v>3157</v>
      </c>
      <c r="H610" s="81">
        <v>504</v>
      </c>
      <c r="I610" s="79" t="s">
        <v>252</v>
      </c>
      <c r="J610" s="82" t="s">
        <v>2230</v>
      </c>
      <c r="K610" s="82" t="s">
        <v>2230</v>
      </c>
      <c r="L610" s="82" t="s">
        <v>2230</v>
      </c>
      <c r="M610" s="82"/>
      <c r="N610" s="83"/>
      <c r="O610" s="73" t="s">
        <v>320</v>
      </c>
      <c r="P610" s="73" t="s">
        <v>359</v>
      </c>
    </row>
    <row r="611" spans="1:16" ht="15.75" x14ac:dyDescent="0.25">
      <c r="A611" s="78" t="s">
        <v>3159</v>
      </c>
      <c r="B611" s="79"/>
      <c r="C611" s="80">
        <v>493</v>
      </c>
      <c r="D611" s="80" t="s">
        <v>3160</v>
      </c>
      <c r="E611" s="64"/>
      <c r="F611" s="81">
        <v>505</v>
      </c>
      <c r="G611" s="78" t="s">
        <v>3159</v>
      </c>
      <c r="H611" s="81">
        <v>505</v>
      </c>
      <c r="I611" s="79" t="s">
        <v>252</v>
      </c>
      <c r="J611" s="82" t="s">
        <v>2230</v>
      </c>
      <c r="K611" s="82" t="s">
        <v>2230</v>
      </c>
      <c r="L611" s="82" t="s">
        <v>2230</v>
      </c>
      <c r="M611" s="82" t="s">
        <v>2230</v>
      </c>
      <c r="N611" s="83"/>
      <c r="O611" s="73" t="s">
        <v>320</v>
      </c>
      <c r="P611" s="73" t="s">
        <v>359</v>
      </c>
    </row>
    <row r="612" spans="1:16" ht="15.75" x14ac:dyDescent="0.25">
      <c r="A612" s="78" t="s">
        <v>3161</v>
      </c>
      <c r="B612" s="79"/>
      <c r="C612" s="80">
        <v>494</v>
      </c>
      <c r="D612" s="80" t="s">
        <v>3162</v>
      </c>
      <c r="E612" s="64"/>
      <c r="F612" s="81">
        <v>506</v>
      </c>
      <c r="G612" s="78" t="s">
        <v>3161</v>
      </c>
      <c r="H612" s="81">
        <v>506</v>
      </c>
      <c r="I612" s="79" t="s">
        <v>252</v>
      </c>
      <c r="J612" s="82" t="s">
        <v>2230</v>
      </c>
      <c r="K612" s="82" t="s">
        <v>2230</v>
      </c>
      <c r="L612" s="82" t="s">
        <v>2230</v>
      </c>
      <c r="M612" s="82"/>
      <c r="N612" s="83"/>
      <c r="O612" s="73" t="s">
        <v>320</v>
      </c>
      <c r="P612" s="73" t="s">
        <v>359</v>
      </c>
    </row>
    <row r="613" spans="1:16" ht="15.75" x14ac:dyDescent="0.25">
      <c r="A613" s="78" t="s">
        <v>400</v>
      </c>
      <c r="B613" s="79"/>
      <c r="C613" s="80">
        <v>495</v>
      </c>
      <c r="D613" s="80" t="s">
        <v>3163</v>
      </c>
      <c r="E613" s="64"/>
      <c r="F613" s="81">
        <v>507</v>
      </c>
      <c r="G613" s="78" t="s">
        <v>400</v>
      </c>
      <c r="H613" s="81">
        <v>507</v>
      </c>
      <c r="I613" s="79" t="s">
        <v>252</v>
      </c>
      <c r="J613" s="82" t="s">
        <v>2230</v>
      </c>
      <c r="K613" s="82" t="s">
        <v>2230</v>
      </c>
      <c r="L613" s="82" t="s">
        <v>2230</v>
      </c>
      <c r="M613" s="82"/>
      <c r="N613" s="83"/>
      <c r="O613" s="73" t="s">
        <v>320</v>
      </c>
      <c r="P613" s="73" t="s">
        <v>359</v>
      </c>
    </row>
    <row r="614" spans="1:16" ht="15.75" x14ac:dyDescent="0.25">
      <c r="A614" s="78" t="s">
        <v>3164</v>
      </c>
      <c r="B614" s="79"/>
      <c r="C614" s="80"/>
      <c r="D614" s="80"/>
      <c r="E614" s="64"/>
      <c r="F614" s="81">
        <v>508</v>
      </c>
      <c r="G614" s="78" t="s">
        <v>3164</v>
      </c>
      <c r="H614" s="81">
        <v>508</v>
      </c>
      <c r="I614" s="79" t="s">
        <v>252</v>
      </c>
      <c r="J614" s="82" t="s">
        <v>2230</v>
      </c>
      <c r="K614" s="82" t="s">
        <v>2230</v>
      </c>
      <c r="L614" s="82" t="s">
        <v>2230</v>
      </c>
      <c r="M614" s="82"/>
      <c r="N614" s="83"/>
      <c r="O614" s="73" t="s">
        <v>320</v>
      </c>
      <c r="P614" s="73" t="s">
        <v>359</v>
      </c>
    </row>
    <row r="615" spans="1:16" ht="15.75" x14ac:dyDescent="0.25">
      <c r="A615" s="78" t="s">
        <v>3165</v>
      </c>
      <c r="B615" s="79"/>
      <c r="C615" s="80">
        <v>496</v>
      </c>
      <c r="D615" s="80" t="s">
        <v>3166</v>
      </c>
      <c r="E615" s="64"/>
      <c r="F615" s="81">
        <v>509</v>
      </c>
      <c r="G615" s="78" t="s">
        <v>3165</v>
      </c>
      <c r="H615" s="81">
        <v>509</v>
      </c>
      <c r="I615" s="79" t="s">
        <v>252</v>
      </c>
      <c r="J615" s="82" t="s">
        <v>2230</v>
      </c>
      <c r="K615" s="82" t="s">
        <v>2230</v>
      </c>
      <c r="L615" s="82" t="s">
        <v>2230</v>
      </c>
      <c r="M615" s="82" t="s">
        <v>2230</v>
      </c>
      <c r="N615" s="83"/>
      <c r="O615" s="73" t="s">
        <v>320</v>
      </c>
      <c r="P615" s="73" t="s">
        <v>359</v>
      </c>
    </row>
    <row r="616" spans="1:16" ht="15.75" x14ac:dyDescent="0.25">
      <c r="A616" s="78" t="s">
        <v>3167</v>
      </c>
      <c r="B616" s="79"/>
      <c r="C616" s="80"/>
      <c r="D616" s="80"/>
      <c r="E616" s="64"/>
      <c r="F616" s="81">
        <v>510</v>
      </c>
      <c r="G616" s="78" t="s">
        <v>3167</v>
      </c>
      <c r="H616" s="81">
        <v>510</v>
      </c>
      <c r="I616" s="79" t="s">
        <v>252</v>
      </c>
      <c r="J616" s="82" t="s">
        <v>2230</v>
      </c>
      <c r="K616" s="82" t="s">
        <v>2230</v>
      </c>
      <c r="L616" s="82" t="s">
        <v>2230</v>
      </c>
      <c r="M616" s="82" t="s">
        <v>2230</v>
      </c>
      <c r="N616" s="83"/>
      <c r="O616" s="73" t="s">
        <v>320</v>
      </c>
      <c r="P616" s="73" t="s">
        <v>359</v>
      </c>
    </row>
    <row r="617" spans="1:16" ht="15.75" x14ac:dyDescent="0.25">
      <c r="A617" s="78" t="s">
        <v>3168</v>
      </c>
      <c r="B617" s="79"/>
      <c r="C617" s="80">
        <v>497</v>
      </c>
      <c r="D617" s="80" t="s">
        <v>3169</v>
      </c>
      <c r="E617" s="64"/>
      <c r="F617" s="81">
        <v>511</v>
      </c>
      <c r="G617" s="78" t="s">
        <v>3168</v>
      </c>
      <c r="H617" s="81">
        <v>511</v>
      </c>
      <c r="I617" s="79" t="s">
        <v>252</v>
      </c>
      <c r="J617" s="82" t="s">
        <v>2230</v>
      </c>
      <c r="K617" s="82" t="s">
        <v>2230</v>
      </c>
      <c r="L617" s="82" t="s">
        <v>2230</v>
      </c>
      <c r="M617" s="82"/>
      <c r="N617" s="83"/>
      <c r="O617" s="73" t="s">
        <v>320</v>
      </c>
      <c r="P617" s="73" t="s">
        <v>359</v>
      </c>
    </row>
    <row r="618" spans="1:16" ht="15.75" x14ac:dyDescent="0.25">
      <c r="A618" s="78" t="s">
        <v>3170</v>
      </c>
      <c r="B618" s="79"/>
      <c r="C618" s="80">
        <v>498</v>
      </c>
      <c r="D618" s="80" t="s">
        <v>3171</v>
      </c>
      <c r="E618" s="64"/>
      <c r="F618" s="81">
        <v>512</v>
      </c>
      <c r="G618" s="78" t="s">
        <v>3170</v>
      </c>
      <c r="H618" s="81">
        <v>512</v>
      </c>
      <c r="I618" s="79" t="s">
        <v>252</v>
      </c>
      <c r="J618" s="82" t="s">
        <v>2230</v>
      </c>
      <c r="K618" s="82" t="s">
        <v>2230</v>
      </c>
      <c r="L618" s="82" t="s">
        <v>2230</v>
      </c>
      <c r="M618" s="82"/>
      <c r="N618" s="83"/>
      <c r="O618" s="73" t="s">
        <v>320</v>
      </c>
      <c r="P618" s="73" t="s">
        <v>359</v>
      </c>
    </row>
    <row r="619" spans="1:16" ht="15.75" x14ac:dyDescent="0.25">
      <c r="A619" s="84" t="s">
        <v>3172</v>
      </c>
      <c r="B619" s="79"/>
      <c r="C619" s="80">
        <v>499</v>
      </c>
      <c r="D619" s="80" t="s">
        <v>3173</v>
      </c>
      <c r="E619" s="64"/>
      <c r="F619" s="85">
        <v>513</v>
      </c>
      <c r="G619" s="84" t="s">
        <v>3172</v>
      </c>
      <c r="H619" s="85">
        <v>513</v>
      </c>
      <c r="I619" s="79" t="s">
        <v>85</v>
      </c>
      <c r="J619" s="82" t="s">
        <v>2230</v>
      </c>
      <c r="K619" s="82" t="s">
        <v>2230</v>
      </c>
      <c r="L619" s="82" t="s">
        <v>2230</v>
      </c>
      <c r="M619" s="82"/>
      <c r="N619" s="83"/>
      <c r="O619" s="73" t="s">
        <v>320</v>
      </c>
      <c r="P619" s="73" t="s">
        <v>359</v>
      </c>
    </row>
    <row r="620" spans="1:16" ht="15.75" x14ac:dyDescent="0.25">
      <c r="A620" s="84"/>
      <c r="B620" s="79"/>
      <c r="C620" s="80">
        <v>499</v>
      </c>
      <c r="D620" s="80" t="s">
        <v>3173</v>
      </c>
      <c r="E620" s="86"/>
      <c r="F620" s="85">
        <v>513</v>
      </c>
      <c r="G620" s="84" t="s">
        <v>3172</v>
      </c>
      <c r="H620" s="85">
        <v>513</v>
      </c>
      <c r="I620" s="79" t="s">
        <v>252</v>
      </c>
      <c r="J620" s="82" t="s">
        <v>2230</v>
      </c>
      <c r="K620" s="82" t="s">
        <v>2230</v>
      </c>
      <c r="L620" s="82" t="s">
        <v>2230</v>
      </c>
      <c r="M620" s="82"/>
      <c r="N620" s="83"/>
      <c r="O620" s="73" t="s">
        <v>320</v>
      </c>
      <c r="P620" s="73" t="s">
        <v>359</v>
      </c>
    </row>
    <row r="621" spans="1:16" ht="15.75" x14ac:dyDescent="0.25">
      <c r="A621" s="78" t="s">
        <v>3174</v>
      </c>
      <c r="B621" s="79"/>
      <c r="C621" s="80">
        <v>500</v>
      </c>
      <c r="D621" s="80" t="s">
        <v>3175</v>
      </c>
      <c r="E621" s="64"/>
      <c r="F621" s="81">
        <v>514</v>
      </c>
      <c r="G621" s="78" t="s">
        <v>3174</v>
      </c>
      <c r="H621" s="81">
        <v>514</v>
      </c>
      <c r="I621" s="79" t="s">
        <v>252</v>
      </c>
      <c r="J621" s="82" t="s">
        <v>2230</v>
      </c>
      <c r="K621" s="82" t="s">
        <v>2230</v>
      </c>
      <c r="L621" s="82" t="s">
        <v>2230</v>
      </c>
      <c r="M621" s="82"/>
      <c r="N621" s="83"/>
      <c r="O621" s="73" t="s">
        <v>320</v>
      </c>
      <c r="P621" s="73" t="s">
        <v>359</v>
      </c>
    </row>
    <row r="622" spans="1:16" ht="15.75" x14ac:dyDescent="0.25">
      <c r="A622" s="78" t="s">
        <v>3176</v>
      </c>
      <c r="B622" s="79"/>
      <c r="C622" s="80">
        <v>501</v>
      </c>
      <c r="D622" s="80" t="s">
        <v>3177</v>
      </c>
      <c r="E622" s="64"/>
      <c r="F622" s="81">
        <v>515</v>
      </c>
      <c r="G622" s="78" t="s">
        <v>3176</v>
      </c>
      <c r="H622" s="81">
        <v>515</v>
      </c>
      <c r="I622" s="79" t="s">
        <v>252</v>
      </c>
      <c r="J622" s="82" t="s">
        <v>2230</v>
      </c>
      <c r="K622" s="82" t="s">
        <v>2230</v>
      </c>
      <c r="L622" s="82" t="s">
        <v>2230</v>
      </c>
      <c r="M622" s="82" t="s">
        <v>2230</v>
      </c>
      <c r="N622" s="83"/>
      <c r="O622" s="73" t="s">
        <v>320</v>
      </c>
      <c r="P622" s="73" t="s">
        <v>359</v>
      </c>
    </row>
    <row r="623" spans="1:16" ht="15.75" x14ac:dyDescent="0.25">
      <c r="A623" s="78" t="s">
        <v>408</v>
      </c>
      <c r="B623" s="79"/>
      <c r="C623" s="80"/>
      <c r="D623" s="80"/>
      <c r="E623" s="64"/>
      <c r="F623" s="81">
        <v>516</v>
      </c>
      <c r="G623" s="78" t="s">
        <v>408</v>
      </c>
      <c r="H623" s="81">
        <v>516</v>
      </c>
      <c r="I623" s="79" t="s">
        <v>252</v>
      </c>
      <c r="J623" s="82" t="s">
        <v>2230</v>
      </c>
      <c r="K623" s="82" t="s">
        <v>2230</v>
      </c>
      <c r="L623" s="82" t="s">
        <v>2230</v>
      </c>
      <c r="M623" s="82" t="s">
        <v>2230</v>
      </c>
      <c r="N623" s="83"/>
      <c r="O623" s="73" t="s">
        <v>320</v>
      </c>
      <c r="P623" s="73" t="s">
        <v>359</v>
      </c>
    </row>
    <row r="624" spans="1:16" ht="15.75" x14ac:dyDescent="0.25">
      <c r="A624" s="78" t="s">
        <v>3178</v>
      </c>
      <c r="B624" s="79"/>
      <c r="C624" s="80">
        <v>502</v>
      </c>
      <c r="D624" s="80" t="s">
        <v>3179</v>
      </c>
      <c r="E624" s="64"/>
      <c r="F624" s="81">
        <v>517</v>
      </c>
      <c r="G624" s="78" t="s">
        <v>3178</v>
      </c>
      <c r="H624" s="81">
        <v>517</v>
      </c>
      <c r="I624" s="79" t="s">
        <v>252</v>
      </c>
      <c r="J624" s="82" t="s">
        <v>2230</v>
      </c>
      <c r="K624" s="82" t="s">
        <v>2230</v>
      </c>
      <c r="L624" s="82" t="s">
        <v>2230</v>
      </c>
      <c r="M624" s="82"/>
      <c r="N624" s="83"/>
      <c r="O624" s="73" t="s">
        <v>320</v>
      </c>
      <c r="P624" s="73" t="s">
        <v>359</v>
      </c>
    </row>
    <row r="625" spans="1:16" ht="15.75" x14ac:dyDescent="0.25">
      <c r="A625" s="78" t="s">
        <v>3180</v>
      </c>
      <c r="B625" s="79"/>
      <c r="C625" s="80"/>
      <c r="D625" s="80"/>
      <c r="E625" s="64"/>
      <c r="F625" s="81">
        <v>518</v>
      </c>
      <c r="G625" s="78" t="s">
        <v>3180</v>
      </c>
      <c r="H625" s="81">
        <v>518</v>
      </c>
      <c r="I625" s="79" t="s">
        <v>252</v>
      </c>
      <c r="J625" s="82" t="s">
        <v>2230</v>
      </c>
      <c r="K625" s="82" t="s">
        <v>2230</v>
      </c>
      <c r="L625" s="82" t="s">
        <v>2230</v>
      </c>
      <c r="M625" s="82"/>
      <c r="N625" s="83"/>
      <c r="O625" s="73" t="s">
        <v>320</v>
      </c>
      <c r="P625" s="73" t="s">
        <v>359</v>
      </c>
    </row>
    <row r="626" spans="1:16" ht="15.75" x14ac:dyDescent="0.25">
      <c r="A626" s="78" t="s">
        <v>3181</v>
      </c>
      <c r="B626" s="79"/>
      <c r="C626" s="80">
        <v>503</v>
      </c>
      <c r="D626" s="80" t="s">
        <v>3182</v>
      </c>
      <c r="E626" s="64"/>
      <c r="F626" s="81">
        <v>519</v>
      </c>
      <c r="G626" s="78" t="s">
        <v>3181</v>
      </c>
      <c r="H626" s="81">
        <v>519</v>
      </c>
      <c r="I626" s="79" t="s">
        <v>540</v>
      </c>
      <c r="J626" s="82" t="s">
        <v>2230</v>
      </c>
      <c r="K626" s="82" t="s">
        <v>2230</v>
      </c>
      <c r="L626" s="82"/>
      <c r="M626" s="82"/>
      <c r="N626" s="83"/>
      <c r="O626" s="73" t="s">
        <v>320</v>
      </c>
      <c r="P626" s="73" t="s">
        <v>359</v>
      </c>
    </row>
    <row r="627" spans="1:16" ht="15.75" x14ac:dyDescent="0.25">
      <c r="A627" s="78" t="s">
        <v>3183</v>
      </c>
      <c r="B627" s="79"/>
      <c r="C627" s="80">
        <v>504</v>
      </c>
      <c r="D627" s="80" t="s">
        <v>3184</v>
      </c>
      <c r="E627" s="64"/>
      <c r="F627" s="81">
        <v>520</v>
      </c>
      <c r="G627" s="78" t="s">
        <v>3183</v>
      </c>
      <c r="H627" s="81">
        <v>520</v>
      </c>
      <c r="I627" s="79" t="s">
        <v>252</v>
      </c>
      <c r="J627" s="82" t="s">
        <v>2230</v>
      </c>
      <c r="K627" s="82" t="s">
        <v>2230</v>
      </c>
      <c r="L627" s="82" t="s">
        <v>2230</v>
      </c>
      <c r="M627" s="82"/>
      <c r="N627" s="83"/>
      <c r="O627" s="73" t="s">
        <v>320</v>
      </c>
      <c r="P627" s="73" t="s">
        <v>359</v>
      </c>
    </row>
    <row r="628" spans="1:16" ht="15.75" x14ac:dyDescent="0.25">
      <c r="A628" s="78" t="s">
        <v>3185</v>
      </c>
      <c r="B628" s="79"/>
      <c r="C628" s="80">
        <v>505</v>
      </c>
      <c r="D628" s="80" t="s">
        <v>3186</v>
      </c>
      <c r="E628" s="64"/>
      <c r="F628" s="81">
        <v>521</v>
      </c>
      <c r="G628" s="78" t="s">
        <v>3185</v>
      </c>
      <c r="H628" s="81">
        <v>521</v>
      </c>
      <c r="I628" s="79" t="s">
        <v>252</v>
      </c>
      <c r="J628" s="82" t="s">
        <v>2230</v>
      </c>
      <c r="K628" s="82" t="s">
        <v>2230</v>
      </c>
      <c r="L628" s="82" t="s">
        <v>2230</v>
      </c>
      <c r="M628" s="82"/>
      <c r="N628" s="83"/>
      <c r="O628" s="73" t="s">
        <v>320</v>
      </c>
      <c r="P628" s="73" t="s">
        <v>359</v>
      </c>
    </row>
    <row r="629" spans="1:16" ht="15.75" x14ac:dyDescent="0.25">
      <c r="A629" s="78" t="s">
        <v>3187</v>
      </c>
      <c r="B629" s="79"/>
      <c r="C629" s="80">
        <v>506</v>
      </c>
      <c r="D629" s="80" t="s">
        <v>3188</v>
      </c>
      <c r="E629" s="64"/>
      <c r="F629" s="81">
        <v>522</v>
      </c>
      <c r="G629" s="78" t="s">
        <v>3187</v>
      </c>
      <c r="H629" s="81">
        <v>522</v>
      </c>
      <c r="I629" s="79" t="s">
        <v>252</v>
      </c>
      <c r="J629" s="82" t="s">
        <v>2230</v>
      </c>
      <c r="K629" s="82" t="s">
        <v>2230</v>
      </c>
      <c r="L629" s="82" t="s">
        <v>2230</v>
      </c>
      <c r="M629" s="82" t="s">
        <v>2230</v>
      </c>
      <c r="N629" s="83"/>
      <c r="O629" s="73" t="s">
        <v>320</v>
      </c>
      <c r="P629" s="73" t="s">
        <v>359</v>
      </c>
    </row>
    <row r="630" spans="1:16" ht="15.75" x14ac:dyDescent="0.25">
      <c r="A630" s="78" t="s">
        <v>3189</v>
      </c>
      <c r="B630" s="79"/>
      <c r="C630" s="80">
        <v>507</v>
      </c>
      <c r="D630" s="80" t="s">
        <v>3190</v>
      </c>
      <c r="E630" s="64"/>
      <c r="F630" s="81">
        <v>523</v>
      </c>
      <c r="G630" s="78" t="s">
        <v>3189</v>
      </c>
      <c r="H630" s="81">
        <v>523</v>
      </c>
      <c r="I630" s="79" t="s">
        <v>252</v>
      </c>
      <c r="J630" s="82" t="s">
        <v>2230</v>
      </c>
      <c r="K630" s="82" t="s">
        <v>2230</v>
      </c>
      <c r="L630" s="82" t="s">
        <v>2230</v>
      </c>
      <c r="M630" s="82" t="s">
        <v>2230</v>
      </c>
      <c r="N630" s="83"/>
      <c r="O630" s="73" t="s">
        <v>320</v>
      </c>
      <c r="P630" s="73" t="s">
        <v>359</v>
      </c>
    </row>
    <row r="631" spans="1:16" ht="15.75" x14ac:dyDescent="0.25">
      <c r="A631" s="78" t="s">
        <v>3191</v>
      </c>
      <c r="B631" s="79"/>
      <c r="C631" s="80">
        <v>508</v>
      </c>
      <c r="D631" s="80" t="s">
        <v>3192</v>
      </c>
      <c r="E631" s="64"/>
      <c r="F631" s="81">
        <v>524</v>
      </c>
      <c r="G631" s="78" t="s">
        <v>3191</v>
      </c>
      <c r="H631" s="81">
        <v>524</v>
      </c>
      <c r="I631" s="79" t="s">
        <v>252</v>
      </c>
      <c r="J631" s="82" t="s">
        <v>2230</v>
      </c>
      <c r="K631" s="82" t="s">
        <v>2230</v>
      </c>
      <c r="L631" s="82" t="s">
        <v>2230</v>
      </c>
      <c r="M631" s="82"/>
      <c r="N631" s="83"/>
      <c r="O631" s="73" t="s">
        <v>320</v>
      </c>
      <c r="P631" s="73" t="s">
        <v>359</v>
      </c>
    </row>
    <row r="632" spans="1:16" ht="15.75" x14ac:dyDescent="0.25">
      <c r="A632" s="78" t="s">
        <v>3193</v>
      </c>
      <c r="B632" s="79"/>
      <c r="C632" s="80">
        <v>509</v>
      </c>
      <c r="D632" s="80" t="s">
        <v>3194</v>
      </c>
      <c r="E632" s="64"/>
      <c r="F632" s="81">
        <v>525</v>
      </c>
      <c r="G632" s="78" t="s">
        <v>3193</v>
      </c>
      <c r="H632" s="81">
        <v>525</v>
      </c>
      <c r="I632" s="79" t="s">
        <v>252</v>
      </c>
      <c r="J632" s="82" t="s">
        <v>2230</v>
      </c>
      <c r="K632" s="82" t="s">
        <v>2230</v>
      </c>
      <c r="L632" s="82" t="s">
        <v>2230</v>
      </c>
      <c r="M632" s="82"/>
      <c r="N632" s="83"/>
      <c r="O632" s="73" t="s">
        <v>320</v>
      </c>
      <c r="P632" s="73" t="s">
        <v>359</v>
      </c>
    </row>
    <row r="633" spans="1:16" ht="15.75" x14ac:dyDescent="0.25">
      <c r="A633" s="78" t="s">
        <v>3195</v>
      </c>
      <c r="B633" s="79"/>
      <c r="C633" s="80">
        <v>510</v>
      </c>
      <c r="D633" s="80" t="s">
        <v>3196</v>
      </c>
      <c r="E633" s="64"/>
      <c r="F633" s="81">
        <v>526</v>
      </c>
      <c r="G633" s="78" t="s">
        <v>3195</v>
      </c>
      <c r="H633" s="81">
        <v>526</v>
      </c>
      <c r="I633" s="79" t="s">
        <v>252</v>
      </c>
      <c r="J633" s="82" t="s">
        <v>2230</v>
      </c>
      <c r="K633" s="82" t="s">
        <v>2230</v>
      </c>
      <c r="L633" s="82" t="s">
        <v>2230</v>
      </c>
      <c r="M633" s="82" t="s">
        <v>2230</v>
      </c>
      <c r="N633" s="83"/>
      <c r="O633" s="73" t="s">
        <v>320</v>
      </c>
      <c r="P633" s="73" t="s">
        <v>359</v>
      </c>
    </row>
    <row r="634" spans="1:16" ht="15.75" x14ac:dyDescent="0.25">
      <c r="A634" s="78" t="s">
        <v>3197</v>
      </c>
      <c r="B634" s="79"/>
      <c r="C634" s="80">
        <v>511</v>
      </c>
      <c r="D634" s="80" t="s">
        <v>3197</v>
      </c>
      <c r="E634" s="64"/>
      <c r="F634" s="81">
        <v>527</v>
      </c>
      <c r="G634" s="78" t="s">
        <v>3197</v>
      </c>
      <c r="H634" s="81">
        <v>527</v>
      </c>
      <c r="I634" s="79" t="s">
        <v>252</v>
      </c>
      <c r="J634" s="82" t="s">
        <v>2230</v>
      </c>
      <c r="K634" s="82" t="s">
        <v>2230</v>
      </c>
      <c r="L634" s="82" t="s">
        <v>2230</v>
      </c>
      <c r="M634" s="82" t="s">
        <v>2230</v>
      </c>
      <c r="N634" s="83"/>
      <c r="O634" s="73" t="s">
        <v>320</v>
      </c>
      <c r="P634" s="73" t="s">
        <v>359</v>
      </c>
    </row>
    <row r="635" spans="1:16" ht="15.75" x14ac:dyDescent="0.25">
      <c r="A635" s="78" t="s">
        <v>3198</v>
      </c>
      <c r="B635" s="79"/>
      <c r="C635" s="80">
        <v>512</v>
      </c>
      <c r="D635" s="80" t="s">
        <v>3199</v>
      </c>
      <c r="E635" s="64"/>
      <c r="F635" s="81">
        <v>528</v>
      </c>
      <c r="G635" s="78" t="s">
        <v>3198</v>
      </c>
      <c r="H635" s="81">
        <v>528</v>
      </c>
      <c r="I635" s="79" t="s">
        <v>252</v>
      </c>
      <c r="J635" s="82" t="s">
        <v>2230</v>
      </c>
      <c r="K635" s="82" t="s">
        <v>2230</v>
      </c>
      <c r="L635" s="82" t="s">
        <v>2230</v>
      </c>
      <c r="M635" s="82" t="s">
        <v>2230</v>
      </c>
      <c r="N635" s="83"/>
      <c r="O635" s="73" t="s">
        <v>320</v>
      </c>
      <c r="P635" s="73" t="s">
        <v>359</v>
      </c>
    </row>
    <row r="636" spans="1:16" ht="15.75" x14ac:dyDescent="0.25">
      <c r="A636" s="78" t="s">
        <v>422</v>
      </c>
      <c r="B636" s="79"/>
      <c r="C636" s="80">
        <v>513</v>
      </c>
      <c r="D636" s="80" t="s">
        <v>3200</v>
      </c>
      <c r="E636" s="64"/>
      <c r="F636" s="81">
        <v>529</v>
      </c>
      <c r="G636" s="78" t="s">
        <v>422</v>
      </c>
      <c r="H636" s="81">
        <v>529</v>
      </c>
      <c r="I636" s="79" t="s">
        <v>252</v>
      </c>
      <c r="J636" s="82" t="s">
        <v>2230</v>
      </c>
      <c r="K636" s="82" t="s">
        <v>2230</v>
      </c>
      <c r="L636" s="82" t="s">
        <v>2230</v>
      </c>
      <c r="M636" s="82" t="s">
        <v>2230</v>
      </c>
      <c r="N636" s="83"/>
      <c r="O636" s="73" t="s">
        <v>320</v>
      </c>
      <c r="P636" s="73" t="s">
        <v>359</v>
      </c>
    </row>
    <row r="637" spans="1:16" ht="15.75" x14ac:dyDescent="0.25">
      <c r="A637" s="78" t="s">
        <v>434</v>
      </c>
      <c r="B637" s="79"/>
      <c r="C637" s="80">
        <v>514</v>
      </c>
      <c r="D637" s="80" t="s">
        <v>3201</v>
      </c>
      <c r="E637" s="64"/>
      <c r="F637" s="81">
        <v>530</v>
      </c>
      <c r="G637" s="78" t="s">
        <v>434</v>
      </c>
      <c r="H637" s="81">
        <v>530</v>
      </c>
      <c r="I637" s="79" t="s">
        <v>252</v>
      </c>
      <c r="J637" s="82" t="s">
        <v>2230</v>
      </c>
      <c r="K637" s="82" t="s">
        <v>2230</v>
      </c>
      <c r="L637" s="82" t="s">
        <v>2230</v>
      </c>
      <c r="M637" s="82" t="s">
        <v>2230</v>
      </c>
      <c r="N637" s="83"/>
      <c r="O637" s="73" t="s">
        <v>320</v>
      </c>
      <c r="P637" s="73" t="s">
        <v>359</v>
      </c>
    </row>
    <row r="638" spans="1:16" ht="15.75" x14ac:dyDescent="0.25">
      <c r="A638" s="78" t="s">
        <v>450</v>
      </c>
      <c r="B638" s="79"/>
      <c r="C638" s="80">
        <v>515</v>
      </c>
      <c r="D638" s="80" t="s">
        <v>3202</v>
      </c>
      <c r="E638" s="64"/>
      <c r="F638" s="81">
        <v>531</v>
      </c>
      <c r="G638" s="78" t="s">
        <v>450</v>
      </c>
      <c r="H638" s="81">
        <v>531</v>
      </c>
      <c r="I638" s="79" t="s">
        <v>252</v>
      </c>
      <c r="J638" s="82" t="s">
        <v>2230</v>
      </c>
      <c r="K638" s="82" t="s">
        <v>2230</v>
      </c>
      <c r="L638" s="82" t="s">
        <v>2230</v>
      </c>
      <c r="M638" s="82" t="s">
        <v>2230</v>
      </c>
      <c r="N638" s="83"/>
      <c r="O638" s="73" t="s">
        <v>320</v>
      </c>
      <c r="P638" s="73" t="s">
        <v>359</v>
      </c>
    </row>
    <row r="639" spans="1:16" ht="15.75" x14ac:dyDescent="0.25">
      <c r="A639" s="78" t="s">
        <v>3203</v>
      </c>
      <c r="B639" s="79"/>
      <c r="C639" s="80">
        <v>517</v>
      </c>
      <c r="D639" s="80" t="s">
        <v>3204</v>
      </c>
      <c r="E639" s="64"/>
      <c r="F639" s="81">
        <v>532</v>
      </c>
      <c r="G639" s="78" t="s">
        <v>3203</v>
      </c>
      <c r="H639" s="81">
        <v>532</v>
      </c>
      <c r="I639" s="79" t="s">
        <v>252</v>
      </c>
      <c r="J639" s="82" t="s">
        <v>2230</v>
      </c>
      <c r="K639" s="82" t="s">
        <v>2230</v>
      </c>
      <c r="L639" s="82" t="s">
        <v>2230</v>
      </c>
      <c r="M639" s="82"/>
      <c r="N639" s="83"/>
      <c r="O639" s="73" t="s">
        <v>320</v>
      </c>
      <c r="P639" s="73" t="s">
        <v>359</v>
      </c>
    </row>
    <row r="640" spans="1:16" ht="15.75" x14ac:dyDescent="0.25">
      <c r="A640" s="78" t="s">
        <v>468</v>
      </c>
      <c r="B640" s="79"/>
      <c r="C640" s="80">
        <v>518</v>
      </c>
      <c r="D640" s="80" t="s">
        <v>3205</v>
      </c>
      <c r="E640" s="64"/>
      <c r="F640" s="81">
        <v>533</v>
      </c>
      <c r="G640" s="78" t="s">
        <v>468</v>
      </c>
      <c r="H640" s="81">
        <v>533</v>
      </c>
      <c r="I640" s="79" t="s">
        <v>2277</v>
      </c>
      <c r="J640" s="82" t="s">
        <v>2230</v>
      </c>
      <c r="K640" s="82" t="s">
        <v>2230</v>
      </c>
      <c r="L640" s="82" t="s">
        <v>2230</v>
      </c>
      <c r="M640" s="82"/>
      <c r="N640" s="83"/>
      <c r="O640" s="73" t="s">
        <v>320</v>
      </c>
      <c r="P640" s="73" t="s">
        <v>359</v>
      </c>
    </row>
    <row r="641" spans="1:16" ht="15.75" x14ac:dyDescent="0.25">
      <c r="A641" s="78" t="s">
        <v>3206</v>
      </c>
      <c r="B641" s="79"/>
      <c r="C641" s="80">
        <v>519</v>
      </c>
      <c r="D641" s="80" t="s">
        <v>3207</v>
      </c>
      <c r="E641" s="64"/>
      <c r="F641" s="81">
        <v>534</v>
      </c>
      <c r="G641" s="78" t="s">
        <v>3206</v>
      </c>
      <c r="H641" s="81">
        <v>534</v>
      </c>
      <c r="I641" s="79" t="s">
        <v>252</v>
      </c>
      <c r="J641" s="82" t="s">
        <v>2230</v>
      </c>
      <c r="K641" s="82" t="s">
        <v>2230</v>
      </c>
      <c r="L641" s="82" t="s">
        <v>2230</v>
      </c>
      <c r="M641" s="82" t="s">
        <v>2230</v>
      </c>
      <c r="N641" s="83"/>
      <c r="O641" s="73" t="s">
        <v>320</v>
      </c>
      <c r="P641" s="73" t="s">
        <v>359</v>
      </c>
    </row>
    <row r="642" spans="1:16" ht="15.75" x14ac:dyDescent="0.25">
      <c r="A642" s="78" t="s">
        <v>474</v>
      </c>
      <c r="B642" s="79"/>
      <c r="C642" s="80">
        <v>520</v>
      </c>
      <c r="D642" s="80" t="s">
        <v>3208</v>
      </c>
      <c r="E642" s="64"/>
      <c r="F642" s="81">
        <v>535</v>
      </c>
      <c r="G642" s="78" t="s">
        <v>474</v>
      </c>
      <c r="H642" s="81">
        <v>535</v>
      </c>
      <c r="I642" s="79" t="s">
        <v>252</v>
      </c>
      <c r="J642" s="82" t="s">
        <v>2230</v>
      </c>
      <c r="K642" s="82" t="s">
        <v>2230</v>
      </c>
      <c r="L642" s="82" t="s">
        <v>2230</v>
      </c>
      <c r="M642" s="82" t="s">
        <v>2230</v>
      </c>
      <c r="N642" s="83"/>
      <c r="O642" s="73" t="s">
        <v>320</v>
      </c>
      <c r="P642" s="73" t="s">
        <v>359</v>
      </c>
    </row>
    <row r="643" spans="1:16" ht="15.75" x14ac:dyDescent="0.25">
      <c r="A643" s="78" t="s">
        <v>481</v>
      </c>
      <c r="B643" s="79"/>
      <c r="C643" s="80">
        <v>521</v>
      </c>
      <c r="D643" s="80" t="s">
        <v>3209</v>
      </c>
      <c r="E643" s="64"/>
      <c r="F643" s="81">
        <v>536</v>
      </c>
      <c r="G643" s="78" t="s">
        <v>481</v>
      </c>
      <c r="H643" s="81">
        <v>536</v>
      </c>
      <c r="I643" s="79" t="s">
        <v>252</v>
      </c>
      <c r="J643" s="82" t="s">
        <v>2230</v>
      </c>
      <c r="K643" s="82" t="s">
        <v>2230</v>
      </c>
      <c r="L643" s="82" t="s">
        <v>2230</v>
      </c>
      <c r="M643" s="82"/>
      <c r="N643" s="83"/>
      <c r="O643" s="73" t="s">
        <v>320</v>
      </c>
      <c r="P643" s="73" t="s">
        <v>359</v>
      </c>
    </row>
    <row r="644" spans="1:16" ht="15.75" x14ac:dyDescent="0.25">
      <c r="A644" s="78" t="s">
        <v>492</v>
      </c>
      <c r="B644" s="79"/>
      <c r="C644" s="80">
        <v>522</v>
      </c>
      <c r="D644" s="80" t="s">
        <v>3210</v>
      </c>
      <c r="E644" s="64"/>
      <c r="F644" s="81">
        <v>537</v>
      </c>
      <c r="G644" s="78" t="s">
        <v>492</v>
      </c>
      <c r="H644" s="81">
        <v>537</v>
      </c>
      <c r="I644" s="79" t="s">
        <v>252</v>
      </c>
      <c r="J644" s="82" t="s">
        <v>2230</v>
      </c>
      <c r="K644" s="82" t="s">
        <v>2230</v>
      </c>
      <c r="L644" s="82" t="s">
        <v>2230</v>
      </c>
      <c r="M644" s="82"/>
      <c r="N644" s="83"/>
      <c r="O644" s="73" t="s">
        <v>320</v>
      </c>
      <c r="P644" s="73" t="s">
        <v>359</v>
      </c>
    </row>
    <row r="645" spans="1:16" ht="15.75" x14ac:dyDescent="0.25">
      <c r="A645" s="78" t="s">
        <v>3211</v>
      </c>
      <c r="B645" s="79"/>
      <c r="C645" s="80">
        <v>523</v>
      </c>
      <c r="D645" s="80" t="s">
        <v>3212</v>
      </c>
      <c r="E645" s="64"/>
      <c r="F645" s="81">
        <v>538</v>
      </c>
      <c r="G645" s="78" t="s">
        <v>3211</v>
      </c>
      <c r="H645" s="81">
        <v>538</v>
      </c>
      <c r="I645" s="79" t="s">
        <v>252</v>
      </c>
      <c r="J645" s="82" t="s">
        <v>2230</v>
      </c>
      <c r="K645" s="82" t="s">
        <v>2230</v>
      </c>
      <c r="L645" s="82" t="s">
        <v>2230</v>
      </c>
      <c r="M645" s="82"/>
      <c r="N645" s="83"/>
      <c r="O645" s="73" t="s">
        <v>320</v>
      </c>
      <c r="P645" s="73" t="s">
        <v>359</v>
      </c>
    </row>
    <row r="646" spans="1:16" ht="15.75" x14ac:dyDescent="0.25">
      <c r="A646" s="78" t="s">
        <v>505</v>
      </c>
      <c r="B646" s="79"/>
      <c r="C646" s="80">
        <v>524</v>
      </c>
      <c r="D646" s="80" t="s">
        <v>3213</v>
      </c>
      <c r="E646" s="64"/>
      <c r="F646" s="81">
        <v>539</v>
      </c>
      <c r="G646" s="78" t="s">
        <v>505</v>
      </c>
      <c r="H646" s="81">
        <v>539</v>
      </c>
      <c r="I646" s="79" t="s">
        <v>252</v>
      </c>
      <c r="J646" s="82" t="s">
        <v>2230</v>
      </c>
      <c r="K646" s="82" t="s">
        <v>2230</v>
      </c>
      <c r="L646" s="82" t="s">
        <v>2230</v>
      </c>
      <c r="M646" s="82" t="s">
        <v>2230</v>
      </c>
      <c r="N646" s="83"/>
      <c r="O646" s="73" t="s">
        <v>320</v>
      </c>
      <c r="P646" s="73" t="s">
        <v>359</v>
      </c>
    </row>
    <row r="647" spans="1:16" ht="15.75" x14ac:dyDescent="0.25">
      <c r="A647" s="78" t="s">
        <v>3214</v>
      </c>
      <c r="B647" s="79"/>
      <c r="C647" s="80">
        <v>525</v>
      </c>
      <c r="D647" s="80" t="s">
        <v>3215</v>
      </c>
      <c r="E647" s="64"/>
      <c r="F647" s="81">
        <v>540</v>
      </c>
      <c r="G647" s="78" t="s">
        <v>3214</v>
      </c>
      <c r="H647" s="81">
        <v>540</v>
      </c>
      <c r="I647" s="79" t="s">
        <v>252</v>
      </c>
      <c r="J647" s="82" t="s">
        <v>2230</v>
      </c>
      <c r="K647" s="82" t="s">
        <v>2230</v>
      </c>
      <c r="L647" s="82" t="s">
        <v>2230</v>
      </c>
      <c r="M647" s="82"/>
      <c r="N647" s="83"/>
      <c r="O647" s="73" t="s">
        <v>320</v>
      </c>
      <c r="P647" s="73" t="s">
        <v>359</v>
      </c>
    </row>
    <row r="648" spans="1:16" ht="15.75" x14ac:dyDescent="0.25">
      <c r="A648" s="78" t="s">
        <v>514</v>
      </c>
      <c r="B648" s="79"/>
      <c r="C648" s="80">
        <v>526</v>
      </c>
      <c r="D648" s="80" t="s">
        <v>3216</v>
      </c>
      <c r="E648" s="64"/>
      <c r="F648" s="81">
        <v>541</v>
      </c>
      <c r="G648" s="78" t="s">
        <v>514</v>
      </c>
      <c r="H648" s="81">
        <v>541</v>
      </c>
      <c r="I648" s="79" t="s">
        <v>252</v>
      </c>
      <c r="J648" s="82" t="s">
        <v>2230</v>
      </c>
      <c r="K648" s="82" t="s">
        <v>2230</v>
      </c>
      <c r="L648" s="82" t="s">
        <v>2230</v>
      </c>
      <c r="M648" s="82"/>
      <c r="N648" s="83"/>
      <c r="O648" s="73" t="s">
        <v>320</v>
      </c>
      <c r="P648" s="73" t="s">
        <v>359</v>
      </c>
    </row>
    <row r="649" spans="1:16" ht="15.75" x14ac:dyDescent="0.25">
      <c r="A649" s="78" t="s">
        <v>523</v>
      </c>
      <c r="B649" s="79"/>
      <c r="C649" s="80">
        <v>527</v>
      </c>
      <c r="D649" s="80" t="s">
        <v>3217</v>
      </c>
      <c r="E649" s="64"/>
      <c r="F649" s="81">
        <v>542</v>
      </c>
      <c r="G649" s="78" t="s">
        <v>523</v>
      </c>
      <c r="H649" s="81">
        <v>542</v>
      </c>
      <c r="I649" s="79" t="s">
        <v>252</v>
      </c>
      <c r="J649" s="82" t="s">
        <v>2230</v>
      </c>
      <c r="K649" s="82" t="s">
        <v>2230</v>
      </c>
      <c r="L649" s="82" t="s">
        <v>2230</v>
      </c>
      <c r="M649" s="82"/>
      <c r="N649" s="83"/>
      <c r="O649" s="73" t="s">
        <v>320</v>
      </c>
      <c r="P649" s="73" t="s">
        <v>359</v>
      </c>
    </row>
    <row r="650" spans="1:16" ht="15.75" x14ac:dyDescent="0.25">
      <c r="A650" s="78" t="s">
        <v>3218</v>
      </c>
      <c r="B650" s="79"/>
      <c r="C650" s="80">
        <v>528</v>
      </c>
      <c r="D650" s="80" t="s">
        <v>3219</v>
      </c>
      <c r="E650" s="64"/>
      <c r="F650" s="81">
        <v>543</v>
      </c>
      <c r="G650" s="78" t="s">
        <v>3218</v>
      </c>
      <c r="H650" s="81">
        <v>543</v>
      </c>
      <c r="I650" s="79" t="s">
        <v>252</v>
      </c>
      <c r="J650" s="82" t="s">
        <v>2230</v>
      </c>
      <c r="K650" s="82" t="s">
        <v>2230</v>
      </c>
      <c r="L650" s="82" t="s">
        <v>2230</v>
      </c>
      <c r="M650" s="82"/>
      <c r="N650" s="83"/>
      <c r="O650" s="73" t="s">
        <v>320</v>
      </c>
      <c r="P650" s="73" t="s">
        <v>359</v>
      </c>
    </row>
    <row r="651" spans="1:16" ht="15.75" x14ac:dyDescent="0.25">
      <c r="A651" s="78" t="s">
        <v>3220</v>
      </c>
      <c r="B651" s="79"/>
      <c r="C651" s="80">
        <v>529</v>
      </c>
      <c r="D651" s="80" t="s">
        <v>3221</v>
      </c>
      <c r="E651" s="64"/>
      <c r="F651" s="81">
        <v>544</v>
      </c>
      <c r="G651" s="78" t="s">
        <v>3220</v>
      </c>
      <c r="H651" s="81">
        <v>544</v>
      </c>
      <c r="I651" s="79" t="s">
        <v>252</v>
      </c>
      <c r="J651" s="82" t="s">
        <v>2230</v>
      </c>
      <c r="K651" s="82" t="s">
        <v>2230</v>
      </c>
      <c r="L651" s="82" t="s">
        <v>2230</v>
      </c>
      <c r="M651" s="82"/>
      <c r="N651" s="83"/>
      <c r="O651" s="73" t="s">
        <v>320</v>
      </c>
      <c r="P651" s="73" t="s">
        <v>359</v>
      </c>
    </row>
    <row r="652" spans="1:16" ht="15.75" x14ac:dyDescent="0.25">
      <c r="A652" s="74" t="s">
        <v>3222</v>
      </c>
      <c r="B652" s="75"/>
      <c r="C652" s="68"/>
      <c r="D652" s="68"/>
      <c r="E652" s="64"/>
      <c r="F652" s="76"/>
      <c r="G652" s="74" t="s">
        <v>3222</v>
      </c>
      <c r="H652" s="76"/>
      <c r="I652" s="77"/>
      <c r="J652" s="77"/>
      <c r="K652" s="77"/>
      <c r="L652" s="77"/>
      <c r="M652" s="77"/>
      <c r="N652" s="72"/>
      <c r="O652" s="73" t="s">
        <v>320</v>
      </c>
      <c r="P652" s="73" t="s">
        <v>3222</v>
      </c>
    </row>
    <row r="653" spans="1:16" ht="15.75" x14ac:dyDescent="0.25">
      <c r="A653" s="84" t="s">
        <v>3223</v>
      </c>
      <c r="B653" s="79"/>
      <c r="C653" s="80">
        <v>530</v>
      </c>
      <c r="D653" s="80" t="s">
        <v>3224</v>
      </c>
      <c r="E653" s="64"/>
      <c r="F653" s="85">
        <v>545</v>
      </c>
      <c r="G653" s="84" t="s">
        <v>3223</v>
      </c>
      <c r="H653" s="85">
        <v>545</v>
      </c>
      <c r="I653" s="79" t="s">
        <v>85</v>
      </c>
      <c r="J653" s="82" t="s">
        <v>2230</v>
      </c>
      <c r="K653" s="82" t="s">
        <v>2230</v>
      </c>
      <c r="L653" s="82" t="s">
        <v>2230</v>
      </c>
      <c r="M653" s="82"/>
      <c r="N653" s="83"/>
      <c r="O653" s="73" t="s">
        <v>320</v>
      </c>
      <c r="P653" s="73" t="s">
        <v>3222</v>
      </c>
    </row>
    <row r="654" spans="1:16" ht="15.75" x14ac:dyDescent="0.25">
      <c r="A654" s="84"/>
      <c r="B654" s="79"/>
      <c r="C654" s="80">
        <v>530</v>
      </c>
      <c r="D654" s="80" t="s">
        <v>3224</v>
      </c>
      <c r="E654" s="86"/>
      <c r="F654" s="85">
        <v>545</v>
      </c>
      <c r="G654" s="84" t="s">
        <v>3223</v>
      </c>
      <c r="H654" s="85">
        <v>545</v>
      </c>
      <c r="I654" s="79" t="s">
        <v>252</v>
      </c>
      <c r="J654" s="82" t="s">
        <v>2230</v>
      </c>
      <c r="K654" s="82" t="s">
        <v>2230</v>
      </c>
      <c r="L654" s="82" t="s">
        <v>2230</v>
      </c>
      <c r="M654" s="82" t="s">
        <v>2230</v>
      </c>
      <c r="N654" s="83"/>
      <c r="O654" s="73" t="s">
        <v>320</v>
      </c>
      <c r="P654" s="73" t="s">
        <v>3222</v>
      </c>
    </row>
    <row r="655" spans="1:16" ht="15.75" x14ac:dyDescent="0.25">
      <c r="A655" s="94" t="s">
        <v>536</v>
      </c>
      <c r="B655" s="95"/>
      <c r="C655" s="68"/>
      <c r="D655" s="68"/>
      <c r="E655" s="64"/>
      <c r="F655" s="96"/>
      <c r="G655" s="94" t="s">
        <v>536</v>
      </c>
      <c r="H655" s="96"/>
      <c r="I655" s="97"/>
      <c r="J655" s="97"/>
      <c r="K655" s="97"/>
      <c r="L655" s="97"/>
      <c r="M655" s="97"/>
      <c r="N655" s="98"/>
      <c r="O655" s="73" t="s">
        <v>320</v>
      </c>
      <c r="P655" s="73" t="s">
        <v>536</v>
      </c>
    </row>
    <row r="656" spans="1:16" ht="15.75" x14ac:dyDescent="0.25">
      <c r="A656" s="78" t="s">
        <v>3168</v>
      </c>
      <c r="B656" s="79"/>
      <c r="C656" s="80">
        <v>531</v>
      </c>
      <c r="D656" s="80" t="s">
        <v>3169</v>
      </c>
      <c r="E656" s="64"/>
      <c r="F656" s="81">
        <v>546</v>
      </c>
      <c r="G656" s="78" t="s">
        <v>3168</v>
      </c>
      <c r="H656" s="81">
        <v>546</v>
      </c>
      <c r="I656" s="79" t="s">
        <v>252</v>
      </c>
      <c r="J656" s="82" t="s">
        <v>2230</v>
      </c>
      <c r="K656" s="82" t="s">
        <v>2230</v>
      </c>
      <c r="L656" s="82" t="s">
        <v>2230</v>
      </c>
      <c r="M656" s="82"/>
      <c r="N656" s="83"/>
      <c r="O656" s="73" t="s">
        <v>320</v>
      </c>
      <c r="P656" s="73" t="s">
        <v>536</v>
      </c>
    </row>
    <row r="657" spans="1:16" ht="15.75" x14ac:dyDescent="0.25">
      <c r="A657" s="84" t="s">
        <v>601</v>
      </c>
      <c r="B657" s="82"/>
      <c r="C657" s="80">
        <v>532</v>
      </c>
      <c r="D657" s="80" t="s">
        <v>3225</v>
      </c>
      <c r="E657" s="64"/>
      <c r="F657" s="85">
        <v>547</v>
      </c>
      <c r="G657" s="84" t="s">
        <v>601</v>
      </c>
      <c r="H657" s="85">
        <v>547</v>
      </c>
      <c r="I657" s="79" t="s">
        <v>252</v>
      </c>
      <c r="J657" s="82" t="s">
        <v>2230</v>
      </c>
      <c r="K657" s="82" t="s">
        <v>2230</v>
      </c>
      <c r="L657" s="82" t="s">
        <v>2230</v>
      </c>
      <c r="M657" s="82"/>
      <c r="N657" s="113"/>
      <c r="O657" s="73" t="s">
        <v>320</v>
      </c>
      <c r="P657" s="73" t="s">
        <v>536</v>
      </c>
    </row>
    <row r="658" spans="1:16" ht="38.25" x14ac:dyDescent="0.25">
      <c r="A658" s="84"/>
      <c r="B658" s="79" t="s">
        <v>2236</v>
      </c>
      <c r="C658" s="80">
        <v>532</v>
      </c>
      <c r="D658" s="80" t="s">
        <v>3225</v>
      </c>
      <c r="E658" s="86"/>
      <c r="F658" s="85">
        <v>547</v>
      </c>
      <c r="G658" s="84" t="s">
        <v>601</v>
      </c>
      <c r="H658" s="85">
        <v>547</v>
      </c>
      <c r="I658" s="79" t="s">
        <v>85</v>
      </c>
      <c r="J658" s="82" t="s">
        <v>2230</v>
      </c>
      <c r="K658" s="82" t="s">
        <v>2230</v>
      </c>
      <c r="L658" s="82" t="s">
        <v>2230</v>
      </c>
      <c r="M658" s="82" t="s">
        <v>2230</v>
      </c>
      <c r="N658" s="83" t="s">
        <v>2236</v>
      </c>
      <c r="O658" s="73" t="s">
        <v>320</v>
      </c>
      <c r="P658" s="73" t="s">
        <v>536</v>
      </c>
    </row>
    <row r="659" spans="1:16" ht="15.75" x14ac:dyDescent="0.25">
      <c r="A659" s="78" t="s">
        <v>539</v>
      </c>
      <c r="B659" s="79"/>
      <c r="C659" s="80">
        <v>533</v>
      </c>
      <c r="D659" s="80" t="s">
        <v>3226</v>
      </c>
      <c r="E659" s="64"/>
      <c r="F659" s="81">
        <v>548</v>
      </c>
      <c r="G659" s="78" t="s">
        <v>539</v>
      </c>
      <c r="H659" s="81">
        <v>548</v>
      </c>
      <c r="I659" s="79" t="s">
        <v>85</v>
      </c>
      <c r="J659" s="82" t="s">
        <v>2230</v>
      </c>
      <c r="K659" s="82" t="s">
        <v>2230</v>
      </c>
      <c r="L659" s="82" t="s">
        <v>2230</v>
      </c>
      <c r="M659" s="82"/>
      <c r="N659" s="83"/>
      <c r="O659" s="73" t="s">
        <v>320</v>
      </c>
      <c r="P659" s="73" t="s">
        <v>536</v>
      </c>
    </row>
    <row r="660" spans="1:16" ht="15.75" x14ac:dyDescent="0.25">
      <c r="A660" s="78" t="s">
        <v>3227</v>
      </c>
      <c r="B660" s="79"/>
      <c r="C660" s="80">
        <v>534</v>
      </c>
      <c r="D660" s="80" t="s">
        <v>3228</v>
      </c>
      <c r="E660" s="64"/>
      <c r="F660" s="81">
        <v>549</v>
      </c>
      <c r="G660" s="78" t="s">
        <v>3227</v>
      </c>
      <c r="H660" s="81">
        <v>549</v>
      </c>
      <c r="I660" s="79" t="s">
        <v>85</v>
      </c>
      <c r="J660" s="82" t="s">
        <v>2230</v>
      </c>
      <c r="K660" s="82" t="s">
        <v>2230</v>
      </c>
      <c r="L660" s="82" t="s">
        <v>2230</v>
      </c>
      <c r="M660" s="82"/>
      <c r="N660" s="83"/>
      <c r="O660" s="73" t="s">
        <v>320</v>
      </c>
      <c r="P660" s="73" t="s">
        <v>536</v>
      </c>
    </row>
    <row r="661" spans="1:16" ht="15.75" x14ac:dyDescent="0.25">
      <c r="A661" s="78" t="s">
        <v>3229</v>
      </c>
      <c r="B661" s="79"/>
      <c r="C661" s="80">
        <v>485</v>
      </c>
      <c r="D661" s="80" t="s">
        <v>3230</v>
      </c>
      <c r="E661" s="64"/>
      <c r="F661" s="81">
        <v>550</v>
      </c>
      <c r="G661" s="78" t="s">
        <v>3229</v>
      </c>
      <c r="H661" s="81">
        <v>550</v>
      </c>
      <c r="I661" s="79" t="s">
        <v>252</v>
      </c>
      <c r="J661" s="82" t="s">
        <v>2230</v>
      </c>
      <c r="K661" s="82" t="s">
        <v>2230</v>
      </c>
      <c r="L661" s="82" t="s">
        <v>2230</v>
      </c>
      <c r="M661" s="82"/>
      <c r="N661" s="83"/>
      <c r="O661" s="73" t="s">
        <v>320</v>
      </c>
      <c r="P661" s="73" t="s">
        <v>536</v>
      </c>
    </row>
    <row r="662" spans="1:16" ht="15.75" x14ac:dyDescent="0.25">
      <c r="A662" s="78" t="s">
        <v>3231</v>
      </c>
      <c r="B662" s="79"/>
      <c r="C662" s="80">
        <v>535</v>
      </c>
      <c r="D662" s="80" t="s">
        <v>3232</v>
      </c>
      <c r="E662" s="64"/>
      <c r="F662" s="81">
        <v>551</v>
      </c>
      <c r="G662" s="78" t="s">
        <v>3231</v>
      </c>
      <c r="H662" s="81">
        <v>551</v>
      </c>
      <c r="I662" s="79" t="s">
        <v>85</v>
      </c>
      <c r="J662" s="82" t="s">
        <v>2230</v>
      </c>
      <c r="K662" s="82" t="s">
        <v>2230</v>
      </c>
      <c r="L662" s="82"/>
      <c r="M662" s="82"/>
      <c r="N662" s="83"/>
      <c r="O662" s="73" t="s">
        <v>320</v>
      </c>
      <c r="P662" s="73" t="s">
        <v>536</v>
      </c>
    </row>
    <row r="663" spans="1:16" ht="15.75" x14ac:dyDescent="0.25">
      <c r="A663" s="74" t="s">
        <v>544</v>
      </c>
      <c r="B663" s="75"/>
      <c r="C663" s="68"/>
      <c r="D663" s="68"/>
      <c r="E663" s="64"/>
      <c r="F663" s="76"/>
      <c r="G663" s="74" t="s">
        <v>544</v>
      </c>
      <c r="H663" s="76"/>
      <c r="I663" s="77"/>
      <c r="J663" s="77"/>
      <c r="K663" s="77"/>
      <c r="L663" s="77"/>
      <c r="M663" s="77"/>
      <c r="N663" s="72"/>
      <c r="O663" s="73" t="s">
        <v>320</v>
      </c>
      <c r="P663" s="73" t="s">
        <v>544</v>
      </c>
    </row>
    <row r="664" spans="1:16" ht="15.75" x14ac:dyDescent="0.25">
      <c r="A664" s="78" t="s">
        <v>3233</v>
      </c>
      <c r="B664" s="79"/>
      <c r="C664" s="80">
        <v>537</v>
      </c>
      <c r="D664" s="80" t="s">
        <v>3233</v>
      </c>
      <c r="E664" s="64"/>
      <c r="F664" s="81">
        <v>552</v>
      </c>
      <c r="G664" s="78" t="s">
        <v>3233</v>
      </c>
      <c r="H664" s="81">
        <v>552</v>
      </c>
      <c r="I664" s="79" t="s">
        <v>252</v>
      </c>
      <c r="J664" s="82" t="s">
        <v>2230</v>
      </c>
      <c r="K664" s="82" t="s">
        <v>2230</v>
      </c>
      <c r="L664" s="82" t="s">
        <v>2230</v>
      </c>
      <c r="M664" s="82"/>
      <c r="N664" s="83"/>
      <c r="O664" s="73" t="s">
        <v>320</v>
      </c>
      <c r="P664" s="73" t="s">
        <v>544</v>
      </c>
    </row>
    <row r="665" spans="1:16" ht="15.75" x14ac:dyDescent="0.25">
      <c r="A665" s="78" t="s">
        <v>3234</v>
      </c>
      <c r="B665" s="79"/>
      <c r="C665" s="80">
        <v>538</v>
      </c>
      <c r="D665" s="80" t="s">
        <v>3235</v>
      </c>
      <c r="E665" s="64"/>
      <c r="F665" s="81">
        <v>553</v>
      </c>
      <c r="G665" s="78" t="s">
        <v>3234</v>
      </c>
      <c r="H665" s="81">
        <v>553</v>
      </c>
      <c r="I665" s="79" t="s">
        <v>252</v>
      </c>
      <c r="J665" s="82" t="s">
        <v>2230</v>
      </c>
      <c r="K665" s="82" t="s">
        <v>2230</v>
      </c>
      <c r="L665" s="82" t="s">
        <v>2230</v>
      </c>
      <c r="M665" s="82" t="s">
        <v>2230</v>
      </c>
      <c r="N665" s="83"/>
      <c r="O665" s="73" t="s">
        <v>320</v>
      </c>
      <c r="P665" s="73" t="s">
        <v>544</v>
      </c>
    </row>
    <row r="666" spans="1:16" ht="15.75" x14ac:dyDescent="0.25">
      <c r="A666" s="78" t="s">
        <v>547</v>
      </c>
      <c r="B666" s="79"/>
      <c r="C666" s="80"/>
      <c r="D666" s="80"/>
      <c r="E666" s="64"/>
      <c r="F666" s="81">
        <v>554</v>
      </c>
      <c r="G666" s="78" t="s">
        <v>547</v>
      </c>
      <c r="H666" s="81">
        <v>554</v>
      </c>
      <c r="I666" s="79" t="s">
        <v>252</v>
      </c>
      <c r="J666" s="82" t="s">
        <v>2230</v>
      </c>
      <c r="K666" s="82" t="s">
        <v>2230</v>
      </c>
      <c r="L666" s="82" t="s">
        <v>2230</v>
      </c>
      <c r="M666" s="82"/>
      <c r="N666" s="83"/>
      <c r="O666" s="73" t="s">
        <v>320</v>
      </c>
      <c r="P666" s="73" t="s">
        <v>544</v>
      </c>
    </row>
    <row r="667" spans="1:16" ht="15.75" x14ac:dyDescent="0.25">
      <c r="A667" s="78" t="s">
        <v>3236</v>
      </c>
      <c r="B667" s="79"/>
      <c r="C667" s="80">
        <v>539</v>
      </c>
      <c r="D667" s="80" t="s">
        <v>3237</v>
      </c>
      <c r="E667" s="64"/>
      <c r="F667" s="81">
        <v>555</v>
      </c>
      <c r="G667" s="78" t="s">
        <v>3236</v>
      </c>
      <c r="H667" s="81">
        <v>555</v>
      </c>
      <c r="I667" s="79" t="s">
        <v>85</v>
      </c>
      <c r="J667" s="82" t="s">
        <v>2230</v>
      </c>
      <c r="K667" s="82" t="s">
        <v>2230</v>
      </c>
      <c r="L667" s="82"/>
      <c r="M667" s="82"/>
      <c r="N667" s="83"/>
      <c r="O667" s="73" t="s">
        <v>320</v>
      </c>
      <c r="P667" s="73" t="s">
        <v>544</v>
      </c>
    </row>
    <row r="668" spans="1:16" ht="15.75" x14ac:dyDescent="0.25">
      <c r="A668" s="78" t="s">
        <v>559</v>
      </c>
      <c r="B668" s="79"/>
      <c r="C668" s="80">
        <v>540</v>
      </c>
      <c r="D668" s="80" t="s">
        <v>3238</v>
      </c>
      <c r="E668" s="64"/>
      <c r="F668" s="81">
        <v>556</v>
      </c>
      <c r="G668" s="78" t="s">
        <v>559</v>
      </c>
      <c r="H668" s="81">
        <v>556</v>
      </c>
      <c r="I668" s="79" t="s">
        <v>252</v>
      </c>
      <c r="J668" s="82" t="s">
        <v>2230</v>
      </c>
      <c r="K668" s="82" t="s">
        <v>2230</v>
      </c>
      <c r="L668" s="82" t="s">
        <v>2230</v>
      </c>
      <c r="M668" s="82"/>
      <c r="N668" s="83"/>
      <c r="O668" s="73" t="s">
        <v>320</v>
      </c>
      <c r="P668" s="73" t="s">
        <v>544</v>
      </c>
    </row>
    <row r="669" spans="1:16" ht="15.75" x14ac:dyDescent="0.25">
      <c r="A669" s="78" t="s">
        <v>3239</v>
      </c>
      <c r="B669" s="79"/>
      <c r="C669" s="80">
        <v>442</v>
      </c>
      <c r="D669" s="80" t="s">
        <v>3239</v>
      </c>
      <c r="E669" s="64"/>
      <c r="F669" s="81">
        <v>557</v>
      </c>
      <c r="G669" s="78" t="s">
        <v>3239</v>
      </c>
      <c r="H669" s="81">
        <v>557</v>
      </c>
      <c r="I669" s="79" t="s">
        <v>252</v>
      </c>
      <c r="J669" s="82" t="s">
        <v>2230</v>
      </c>
      <c r="K669" s="82" t="s">
        <v>2230</v>
      </c>
      <c r="L669" s="82"/>
      <c r="M669" s="82"/>
      <c r="N669" s="83"/>
      <c r="O669" s="73" t="s">
        <v>320</v>
      </c>
      <c r="P669" s="73" t="s">
        <v>544</v>
      </c>
    </row>
    <row r="670" spans="1:16" ht="15.75" x14ac:dyDescent="0.25">
      <c r="A670" s="78" t="s">
        <v>3240</v>
      </c>
      <c r="B670" s="79"/>
      <c r="C670" s="80">
        <v>541</v>
      </c>
      <c r="D670" s="80" t="s">
        <v>3241</v>
      </c>
      <c r="E670" s="64"/>
      <c r="F670" s="81">
        <v>558</v>
      </c>
      <c r="G670" s="78" t="s">
        <v>3240</v>
      </c>
      <c r="H670" s="81">
        <v>558</v>
      </c>
      <c r="I670" s="79" t="s">
        <v>252</v>
      </c>
      <c r="J670" s="82" t="s">
        <v>2230</v>
      </c>
      <c r="K670" s="82" t="s">
        <v>2230</v>
      </c>
      <c r="L670" s="82" t="s">
        <v>2230</v>
      </c>
      <c r="M670" s="82"/>
      <c r="N670" s="83"/>
      <c r="O670" s="73" t="s">
        <v>320</v>
      </c>
      <c r="P670" s="73" t="s">
        <v>544</v>
      </c>
    </row>
    <row r="671" spans="1:16" ht="15.75" x14ac:dyDescent="0.25">
      <c r="A671" s="78" t="s">
        <v>3242</v>
      </c>
      <c r="B671" s="79"/>
      <c r="C671" s="80"/>
      <c r="D671" s="80"/>
      <c r="E671" s="64"/>
      <c r="F671" s="81">
        <v>559</v>
      </c>
      <c r="G671" s="78" t="s">
        <v>3242</v>
      </c>
      <c r="H671" s="81">
        <v>559</v>
      </c>
      <c r="I671" s="79" t="s">
        <v>85</v>
      </c>
      <c r="J671" s="82" t="s">
        <v>2230</v>
      </c>
      <c r="K671" s="82" t="s">
        <v>2230</v>
      </c>
      <c r="L671" s="82"/>
      <c r="M671" s="82"/>
      <c r="N671" s="83"/>
      <c r="O671" s="73" t="s">
        <v>320</v>
      </c>
      <c r="P671" s="73" t="s">
        <v>544</v>
      </c>
    </row>
    <row r="672" spans="1:16" ht="15.75" x14ac:dyDescent="0.25">
      <c r="A672" s="78" t="s">
        <v>3243</v>
      </c>
      <c r="B672" s="79"/>
      <c r="C672" s="80">
        <v>543</v>
      </c>
      <c r="D672" s="80" t="s">
        <v>3243</v>
      </c>
      <c r="E672" s="64"/>
      <c r="F672" s="81">
        <v>560</v>
      </c>
      <c r="G672" s="78" t="s">
        <v>3244</v>
      </c>
      <c r="H672" s="81">
        <v>560</v>
      </c>
      <c r="I672" s="79" t="s">
        <v>85</v>
      </c>
      <c r="J672" s="82" t="s">
        <v>2230</v>
      </c>
      <c r="K672" s="82"/>
      <c r="L672" s="82"/>
      <c r="M672" s="82"/>
      <c r="N672" s="83"/>
      <c r="O672" s="73" t="s">
        <v>320</v>
      </c>
      <c r="P672" s="73" t="s">
        <v>544</v>
      </c>
    </row>
    <row r="673" spans="1:16" ht="15.75" x14ac:dyDescent="0.25">
      <c r="A673" s="87" t="s">
        <v>3245</v>
      </c>
      <c r="B673" s="79"/>
      <c r="C673" s="80">
        <v>450</v>
      </c>
      <c r="D673" s="80" t="s">
        <v>3245</v>
      </c>
      <c r="E673" s="64"/>
      <c r="F673" s="81">
        <v>561</v>
      </c>
      <c r="G673" s="87" t="s">
        <v>3245</v>
      </c>
      <c r="H673" s="81">
        <v>561</v>
      </c>
      <c r="I673" s="88" t="s">
        <v>252</v>
      </c>
      <c r="J673" s="82" t="s">
        <v>2230</v>
      </c>
      <c r="K673" s="82" t="s">
        <v>2230</v>
      </c>
      <c r="L673" s="82"/>
      <c r="M673" s="82"/>
      <c r="N673" s="83"/>
      <c r="O673" s="73" t="s">
        <v>320</v>
      </c>
      <c r="P673" s="73" t="s">
        <v>544</v>
      </c>
    </row>
    <row r="674" spans="1:16" ht="63.75" x14ac:dyDescent="0.25">
      <c r="A674" s="78" t="s">
        <v>3246</v>
      </c>
      <c r="B674" s="79" t="s">
        <v>3247</v>
      </c>
      <c r="C674" s="80">
        <v>546</v>
      </c>
      <c r="D674" s="80" t="s">
        <v>3248</v>
      </c>
      <c r="E674" s="64"/>
      <c r="F674" s="81">
        <v>562</v>
      </c>
      <c r="G674" s="78" t="s">
        <v>3246</v>
      </c>
      <c r="H674" s="81">
        <v>562</v>
      </c>
      <c r="I674" s="79" t="s">
        <v>85</v>
      </c>
      <c r="J674" s="82" t="s">
        <v>2230</v>
      </c>
      <c r="K674" s="82" t="s">
        <v>2230</v>
      </c>
      <c r="L674" s="82"/>
      <c r="M674" s="82"/>
      <c r="N674" s="83" t="s">
        <v>3247</v>
      </c>
      <c r="O674" s="73" t="s">
        <v>320</v>
      </c>
      <c r="P674" s="73" t="s">
        <v>544</v>
      </c>
    </row>
    <row r="675" spans="1:16" ht="15.75" x14ac:dyDescent="0.25">
      <c r="A675" s="78" t="s">
        <v>3249</v>
      </c>
      <c r="B675" s="79"/>
      <c r="C675" s="80">
        <v>547</v>
      </c>
      <c r="D675" s="80" t="s">
        <v>3250</v>
      </c>
      <c r="E675" s="64"/>
      <c r="F675" s="81">
        <v>563</v>
      </c>
      <c r="G675" s="78" t="s">
        <v>3249</v>
      </c>
      <c r="H675" s="81">
        <v>563</v>
      </c>
      <c r="I675" s="79" t="s">
        <v>85</v>
      </c>
      <c r="J675" s="82" t="s">
        <v>2230</v>
      </c>
      <c r="K675" s="82" t="s">
        <v>2230</v>
      </c>
      <c r="L675" s="82"/>
      <c r="M675" s="82"/>
      <c r="N675" s="83"/>
      <c r="O675" s="73" t="s">
        <v>320</v>
      </c>
      <c r="P675" s="73" t="s">
        <v>544</v>
      </c>
    </row>
    <row r="676" spans="1:16" ht="15.75" x14ac:dyDescent="0.25">
      <c r="A676" s="78" t="s">
        <v>3251</v>
      </c>
      <c r="B676" s="79" t="s">
        <v>3019</v>
      </c>
      <c r="C676" s="80"/>
      <c r="D676" s="80"/>
      <c r="E676" s="64"/>
      <c r="F676" s="81">
        <v>564</v>
      </c>
      <c r="G676" s="78" t="s">
        <v>3251</v>
      </c>
      <c r="H676" s="81">
        <v>564</v>
      </c>
      <c r="I676" s="79" t="s">
        <v>252</v>
      </c>
      <c r="J676" s="82" t="s">
        <v>2230</v>
      </c>
      <c r="K676" s="82" t="s">
        <v>2230</v>
      </c>
      <c r="L676" s="79"/>
      <c r="M676" s="79"/>
      <c r="N676" s="83" t="s">
        <v>3019</v>
      </c>
      <c r="O676" s="73" t="s">
        <v>320</v>
      </c>
      <c r="P676" s="73" t="s">
        <v>544</v>
      </c>
    </row>
    <row r="677" spans="1:16" ht="63.75" x14ac:dyDescent="0.25">
      <c r="A677" s="78" t="s">
        <v>3252</v>
      </c>
      <c r="B677" s="79" t="s">
        <v>3247</v>
      </c>
      <c r="C677" s="80">
        <v>453</v>
      </c>
      <c r="D677" s="80" t="s">
        <v>3253</v>
      </c>
      <c r="E677" s="64"/>
      <c r="F677" s="81">
        <v>565</v>
      </c>
      <c r="G677" s="78" t="s">
        <v>3252</v>
      </c>
      <c r="H677" s="81">
        <v>565</v>
      </c>
      <c r="I677" s="79" t="s">
        <v>85</v>
      </c>
      <c r="J677" s="82" t="s">
        <v>2230</v>
      </c>
      <c r="K677" s="82" t="s">
        <v>2230</v>
      </c>
      <c r="L677" s="82" t="s">
        <v>2230</v>
      </c>
      <c r="M677" s="82"/>
      <c r="N677" s="83" t="s">
        <v>3247</v>
      </c>
      <c r="O677" s="73" t="s">
        <v>320</v>
      </c>
      <c r="P677" s="73" t="s">
        <v>544</v>
      </c>
    </row>
    <row r="678" spans="1:16" ht="15.75" x14ac:dyDescent="0.25">
      <c r="A678" s="74" t="s">
        <v>566</v>
      </c>
      <c r="B678" s="75"/>
      <c r="C678" s="68"/>
      <c r="D678" s="68"/>
      <c r="E678" s="64"/>
      <c r="F678" s="76"/>
      <c r="G678" s="74" t="s">
        <v>566</v>
      </c>
      <c r="H678" s="76"/>
      <c r="I678" s="77"/>
      <c r="J678" s="77"/>
      <c r="K678" s="77"/>
      <c r="L678" s="77"/>
      <c r="M678" s="77"/>
      <c r="N678" s="72"/>
      <c r="O678" s="73" t="s">
        <v>320</v>
      </c>
      <c r="P678" s="73" t="s">
        <v>566</v>
      </c>
    </row>
    <row r="679" spans="1:16" ht="15.75" x14ac:dyDescent="0.25">
      <c r="A679" s="78" t="s">
        <v>569</v>
      </c>
      <c r="B679" s="79"/>
      <c r="C679" s="80">
        <v>549</v>
      </c>
      <c r="D679" s="80" t="s">
        <v>3254</v>
      </c>
      <c r="E679" s="64"/>
      <c r="F679" s="81">
        <v>566</v>
      </c>
      <c r="G679" s="78" t="s">
        <v>569</v>
      </c>
      <c r="H679" s="81">
        <v>566</v>
      </c>
      <c r="I679" s="79" t="s">
        <v>252</v>
      </c>
      <c r="J679" s="82" t="s">
        <v>2230</v>
      </c>
      <c r="K679" s="82" t="s">
        <v>2230</v>
      </c>
      <c r="L679" s="82" t="s">
        <v>2230</v>
      </c>
      <c r="M679" s="82"/>
      <c r="N679" s="83"/>
      <c r="O679" s="73" t="s">
        <v>320</v>
      </c>
      <c r="P679" s="73" t="s">
        <v>566</v>
      </c>
    </row>
    <row r="680" spans="1:16" ht="15.75" x14ac:dyDescent="0.25">
      <c r="A680" s="78" t="s">
        <v>3255</v>
      </c>
      <c r="B680" s="79"/>
      <c r="C680" s="80"/>
      <c r="D680" s="80"/>
      <c r="E680" s="64"/>
      <c r="F680" s="81">
        <v>567</v>
      </c>
      <c r="G680" s="78" t="s">
        <v>3255</v>
      </c>
      <c r="H680" s="81">
        <v>567</v>
      </c>
      <c r="I680" s="79" t="s">
        <v>252</v>
      </c>
      <c r="J680" s="82" t="s">
        <v>2230</v>
      </c>
      <c r="K680" s="82" t="s">
        <v>2230</v>
      </c>
      <c r="L680" s="82"/>
      <c r="M680" s="82"/>
      <c r="N680" s="83"/>
      <c r="O680" s="73" t="s">
        <v>320</v>
      </c>
      <c r="P680" s="73" t="s">
        <v>566</v>
      </c>
    </row>
    <row r="681" spans="1:16" ht="15.75" x14ac:dyDescent="0.25">
      <c r="A681" s="78" t="s">
        <v>3256</v>
      </c>
      <c r="B681" s="79"/>
      <c r="C681" s="80">
        <v>550</v>
      </c>
      <c r="D681" s="80" t="s">
        <v>3257</v>
      </c>
      <c r="E681" s="64"/>
      <c r="F681" s="81">
        <v>568</v>
      </c>
      <c r="G681" s="78" t="s">
        <v>3256</v>
      </c>
      <c r="H681" s="81">
        <v>568</v>
      </c>
      <c r="I681" s="79" t="s">
        <v>252</v>
      </c>
      <c r="J681" s="82" t="s">
        <v>2230</v>
      </c>
      <c r="K681" s="82" t="s">
        <v>2230</v>
      </c>
      <c r="L681" s="82" t="s">
        <v>2230</v>
      </c>
      <c r="M681" s="82"/>
      <c r="N681" s="83"/>
      <c r="O681" s="73" t="s">
        <v>320</v>
      </c>
      <c r="P681" s="73" t="s">
        <v>566</v>
      </c>
    </row>
    <row r="682" spans="1:16" ht="15.75" x14ac:dyDescent="0.25">
      <c r="A682" s="78" t="s">
        <v>3258</v>
      </c>
      <c r="B682" s="79"/>
      <c r="C682" s="80">
        <v>551</v>
      </c>
      <c r="D682" s="80" t="s">
        <v>3259</v>
      </c>
      <c r="E682" s="64"/>
      <c r="F682" s="81">
        <v>569</v>
      </c>
      <c r="G682" s="78" t="s">
        <v>3258</v>
      </c>
      <c r="H682" s="81">
        <v>569</v>
      </c>
      <c r="I682" s="79" t="s">
        <v>252</v>
      </c>
      <c r="J682" s="82" t="s">
        <v>2230</v>
      </c>
      <c r="K682" s="82" t="s">
        <v>2230</v>
      </c>
      <c r="L682" s="82" t="s">
        <v>2230</v>
      </c>
      <c r="M682" s="82"/>
      <c r="N682" s="83"/>
      <c r="O682" s="73" t="s">
        <v>320</v>
      </c>
      <c r="P682" s="73" t="s">
        <v>566</v>
      </c>
    </row>
    <row r="683" spans="1:16" ht="15.75" x14ac:dyDescent="0.25">
      <c r="A683" s="78" t="s">
        <v>3260</v>
      </c>
      <c r="B683" s="79"/>
      <c r="C683" s="80">
        <v>552</v>
      </c>
      <c r="D683" s="80" t="s">
        <v>3260</v>
      </c>
      <c r="E683" s="64"/>
      <c r="F683" s="81">
        <v>570</v>
      </c>
      <c r="G683" s="78" t="s">
        <v>3260</v>
      </c>
      <c r="H683" s="81">
        <v>570</v>
      </c>
      <c r="I683" s="79" t="s">
        <v>252</v>
      </c>
      <c r="J683" s="82" t="s">
        <v>2230</v>
      </c>
      <c r="K683" s="82" t="s">
        <v>2230</v>
      </c>
      <c r="L683" s="82"/>
      <c r="M683" s="82"/>
      <c r="N683" s="83"/>
      <c r="O683" s="73" t="s">
        <v>320</v>
      </c>
      <c r="P683" s="73" t="s">
        <v>566</v>
      </c>
    </row>
    <row r="684" spans="1:16" ht="15.75" x14ac:dyDescent="0.25">
      <c r="A684" s="78" t="s">
        <v>576</v>
      </c>
      <c r="B684" s="79"/>
      <c r="C684" s="80">
        <v>553</v>
      </c>
      <c r="D684" s="80" t="s">
        <v>3261</v>
      </c>
      <c r="E684" s="64"/>
      <c r="F684" s="81">
        <v>571</v>
      </c>
      <c r="G684" s="78" t="s">
        <v>576</v>
      </c>
      <c r="H684" s="81">
        <v>571</v>
      </c>
      <c r="I684" s="79" t="s">
        <v>252</v>
      </c>
      <c r="J684" s="82" t="s">
        <v>2230</v>
      </c>
      <c r="K684" s="82" t="s">
        <v>2230</v>
      </c>
      <c r="L684" s="82" t="s">
        <v>2230</v>
      </c>
      <c r="M684" s="82"/>
      <c r="N684" s="83"/>
      <c r="O684" s="73" t="s">
        <v>320</v>
      </c>
      <c r="P684" s="73" t="s">
        <v>566</v>
      </c>
    </row>
    <row r="685" spans="1:16" ht="15.75" x14ac:dyDescent="0.25">
      <c r="A685" s="78" t="s">
        <v>3262</v>
      </c>
      <c r="B685" s="79"/>
      <c r="C685" s="80">
        <v>554</v>
      </c>
      <c r="D685" s="80" t="s">
        <v>3263</v>
      </c>
      <c r="E685" s="64"/>
      <c r="F685" s="81">
        <v>572</v>
      </c>
      <c r="G685" s="78" t="s">
        <v>3262</v>
      </c>
      <c r="H685" s="81">
        <v>572</v>
      </c>
      <c r="I685" s="79" t="s">
        <v>252</v>
      </c>
      <c r="J685" s="82" t="s">
        <v>2230</v>
      </c>
      <c r="K685" s="82" t="s">
        <v>2230</v>
      </c>
      <c r="L685" s="82" t="s">
        <v>2230</v>
      </c>
      <c r="M685" s="82"/>
      <c r="N685" s="83"/>
      <c r="O685" s="73" t="s">
        <v>320</v>
      </c>
      <c r="P685" s="73" t="s">
        <v>566</v>
      </c>
    </row>
    <row r="686" spans="1:16" ht="15.75" x14ac:dyDescent="0.25">
      <c r="A686" s="78" t="s">
        <v>3264</v>
      </c>
      <c r="B686" s="79"/>
      <c r="C686" s="80">
        <v>555</v>
      </c>
      <c r="D686" s="80" t="s">
        <v>3265</v>
      </c>
      <c r="E686" s="64"/>
      <c r="F686" s="81">
        <v>573</v>
      </c>
      <c r="G686" s="78" t="s">
        <v>3264</v>
      </c>
      <c r="H686" s="81">
        <v>573</v>
      </c>
      <c r="I686" s="79" t="s">
        <v>252</v>
      </c>
      <c r="J686" s="82" t="s">
        <v>2230</v>
      </c>
      <c r="K686" s="82" t="s">
        <v>2230</v>
      </c>
      <c r="L686" s="82" t="s">
        <v>2230</v>
      </c>
      <c r="M686" s="82"/>
      <c r="N686" s="83"/>
      <c r="O686" s="73" t="s">
        <v>320</v>
      </c>
      <c r="P686" s="73" t="s">
        <v>566</v>
      </c>
    </row>
    <row r="687" spans="1:16" ht="15.75" x14ac:dyDescent="0.25">
      <c r="A687" s="78" t="s">
        <v>584</v>
      </c>
      <c r="B687" s="79"/>
      <c r="C687" s="80">
        <v>556</v>
      </c>
      <c r="D687" s="80" t="s">
        <v>3266</v>
      </c>
      <c r="E687" s="64"/>
      <c r="F687" s="81">
        <v>574</v>
      </c>
      <c r="G687" s="78" t="s">
        <v>584</v>
      </c>
      <c r="H687" s="81">
        <v>574</v>
      </c>
      <c r="I687" s="79" t="s">
        <v>252</v>
      </c>
      <c r="J687" s="82" t="s">
        <v>2230</v>
      </c>
      <c r="K687" s="82" t="s">
        <v>2230</v>
      </c>
      <c r="L687" s="82" t="s">
        <v>2230</v>
      </c>
      <c r="M687" s="82"/>
      <c r="N687" s="83"/>
      <c r="O687" s="73" t="s">
        <v>320</v>
      </c>
      <c r="P687" s="73" t="s">
        <v>566</v>
      </c>
    </row>
    <row r="688" spans="1:16" ht="15.75" x14ac:dyDescent="0.25">
      <c r="A688" s="78" t="s">
        <v>3267</v>
      </c>
      <c r="B688" s="79"/>
      <c r="C688" s="80">
        <v>557</v>
      </c>
      <c r="D688" s="80" t="s">
        <v>3268</v>
      </c>
      <c r="E688" s="64"/>
      <c r="F688" s="81">
        <v>575</v>
      </c>
      <c r="G688" s="78" t="s">
        <v>3267</v>
      </c>
      <c r="H688" s="81">
        <v>575</v>
      </c>
      <c r="I688" s="79" t="s">
        <v>252</v>
      </c>
      <c r="J688" s="82" t="s">
        <v>2230</v>
      </c>
      <c r="K688" s="82" t="s">
        <v>2230</v>
      </c>
      <c r="L688" s="82" t="s">
        <v>2230</v>
      </c>
      <c r="M688" s="82"/>
      <c r="N688" s="83"/>
      <c r="O688" s="73" t="s">
        <v>320</v>
      </c>
      <c r="P688" s="73" t="s">
        <v>566</v>
      </c>
    </row>
    <row r="689" spans="1:16" ht="15.75" x14ac:dyDescent="0.25">
      <c r="A689" s="78" t="s">
        <v>3269</v>
      </c>
      <c r="B689" s="79"/>
      <c r="C689" s="80">
        <v>558</v>
      </c>
      <c r="D689" s="80" t="s">
        <v>3270</v>
      </c>
      <c r="E689" s="64"/>
      <c r="F689" s="81">
        <v>576</v>
      </c>
      <c r="G689" s="78" t="s">
        <v>3269</v>
      </c>
      <c r="H689" s="81">
        <v>576</v>
      </c>
      <c r="I689" s="79" t="s">
        <v>252</v>
      </c>
      <c r="J689" s="82" t="s">
        <v>2230</v>
      </c>
      <c r="K689" s="82" t="s">
        <v>2230</v>
      </c>
      <c r="L689" s="82" t="s">
        <v>2230</v>
      </c>
      <c r="M689" s="82"/>
      <c r="N689" s="83"/>
      <c r="O689" s="73" t="s">
        <v>320</v>
      </c>
      <c r="P689" s="73" t="s">
        <v>566</v>
      </c>
    </row>
    <row r="690" spans="1:16" ht="15.75" x14ac:dyDescent="0.25">
      <c r="A690" s="78" t="s">
        <v>3271</v>
      </c>
      <c r="B690" s="79"/>
      <c r="C690" s="80">
        <v>559</v>
      </c>
      <c r="D690" s="80" t="s">
        <v>3272</v>
      </c>
      <c r="E690" s="64"/>
      <c r="F690" s="81">
        <v>577</v>
      </c>
      <c r="G690" s="78" t="s">
        <v>3271</v>
      </c>
      <c r="H690" s="81">
        <v>577</v>
      </c>
      <c r="I690" s="79" t="s">
        <v>252</v>
      </c>
      <c r="J690" s="82" t="s">
        <v>2230</v>
      </c>
      <c r="K690" s="82" t="s">
        <v>2230</v>
      </c>
      <c r="L690" s="82" t="s">
        <v>2230</v>
      </c>
      <c r="M690" s="82"/>
      <c r="N690" s="83"/>
      <c r="O690" s="73" t="s">
        <v>320</v>
      </c>
      <c r="P690" s="73" t="s">
        <v>566</v>
      </c>
    </row>
    <row r="691" spans="1:16" ht="15.75" x14ac:dyDescent="0.25">
      <c r="A691" s="78" t="s">
        <v>3273</v>
      </c>
      <c r="B691" s="79"/>
      <c r="C691" s="80"/>
      <c r="D691" s="80"/>
      <c r="E691" s="64"/>
      <c r="F691" s="81">
        <v>578</v>
      </c>
      <c r="G691" s="78" t="s">
        <v>3273</v>
      </c>
      <c r="H691" s="81">
        <v>578</v>
      </c>
      <c r="I691" s="79" t="s">
        <v>252</v>
      </c>
      <c r="J691" s="82" t="s">
        <v>2230</v>
      </c>
      <c r="K691" s="82" t="s">
        <v>2230</v>
      </c>
      <c r="L691" s="82"/>
      <c r="M691" s="82"/>
      <c r="N691" s="83"/>
      <c r="O691" s="73" t="s">
        <v>320</v>
      </c>
      <c r="P691" s="73" t="s">
        <v>566</v>
      </c>
    </row>
    <row r="692" spans="1:16" ht="15.75" x14ac:dyDescent="0.25">
      <c r="A692" s="74" t="s">
        <v>603</v>
      </c>
      <c r="B692" s="75"/>
      <c r="C692" s="68"/>
      <c r="D692" s="68"/>
      <c r="E692" s="64"/>
      <c r="F692" s="76"/>
      <c r="G692" s="74" t="s">
        <v>603</v>
      </c>
      <c r="H692" s="76"/>
      <c r="I692" s="77"/>
      <c r="J692" s="77"/>
      <c r="K692" s="77"/>
      <c r="L692" s="77"/>
      <c r="M692" s="77"/>
      <c r="N692" s="72"/>
      <c r="O692" s="73" t="s">
        <v>320</v>
      </c>
      <c r="P692" s="73" t="s">
        <v>603</v>
      </c>
    </row>
    <row r="693" spans="1:16" ht="38.25" x14ac:dyDescent="0.25">
      <c r="A693" s="78" t="s">
        <v>3274</v>
      </c>
      <c r="B693" s="79" t="s">
        <v>3275</v>
      </c>
      <c r="C693" s="80">
        <v>560</v>
      </c>
      <c r="D693" s="80" t="s">
        <v>3274</v>
      </c>
      <c r="E693" s="64"/>
      <c r="F693" s="81">
        <v>579</v>
      </c>
      <c r="G693" s="78" t="s">
        <v>3274</v>
      </c>
      <c r="H693" s="81">
        <v>579</v>
      </c>
      <c r="I693" s="79" t="s">
        <v>252</v>
      </c>
      <c r="J693" s="82" t="s">
        <v>2230</v>
      </c>
      <c r="K693" s="82"/>
      <c r="L693" s="82"/>
      <c r="M693" s="82"/>
      <c r="N693" s="83" t="s">
        <v>3275</v>
      </c>
      <c r="O693" s="73" t="s">
        <v>320</v>
      </c>
      <c r="P693" s="73" t="s">
        <v>603</v>
      </c>
    </row>
    <row r="694" spans="1:16" ht="15.75" x14ac:dyDescent="0.25">
      <c r="A694" s="78" t="s">
        <v>3276</v>
      </c>
      <c r="B694" s="79"/>
      <c r="C694" s="80">
        <v>544</v>
      </c>
      <c r="D694" s="80" t="s">
        <v>3277</v>
      </c>
      <c r="E694" s="64"/>
      <c r="F694" s="81">
        <v>580</v>
      </c>
      <c r="G694" s="78" t="s">
        <v>3276</v>
      </c>
      <c r="H694" s="81">
        <v>580</v>
      </c>
      <c r="I694" s="79" t="s">
        <v>3278</v>
      </c>
      <c r="J694" s="82" t="s">
        <v>2230</v>
      </c>
      <c r="K694" s="82" t="s">
        <v>2230</v>
      </c>
      <c r="L694" s="82"/>
      <c r="M694" s="82"/>
      <c r="N694" s="83"/>
      <c r="O694" s="73" t="s">
        <v>320</v>
      </c>
      <c r="P694" s="73" t="s">
        <v>603</v>
      </c>
    </row>
    <row r="695" spans="1:16" ht="63.75" x14ac:dyDescent="0.25">
      <c r="A695" s="78" t="s">
        <v>3279</v>
      </c>
      <c r="B695" s="79" t="s">
        <v>3280</v>
      </c>
      <c r="C695" s="80">
        <v>545</v>
      </c>
      <c r="D695" s="80" t="s">
        <v>3279</v>
      </c>
      <c r="E695" s="64"/>
      <c r="F695" s="81">
        <v>581</v>
      </c>
      <c r="G695" s="78" t="s">
        <v>3279</v>
      </c>
      <c r="H695" s="81">
        <v>581</v>
      </c>
      <c r="I695" s="79" t="s">
        <v>85</v>
      </c>
      <c r="J695" s="82" t="s">
        <v>2230</v>
      </c>
      <c r="K695" s="82"/>
      <c r="L695" s="82"/>
      <c r="M695" s="82"/>
      <c r="N695" s="83" t="s">
        <v>3280</v>
      </c>
      <c r="O695" s="73" t="s">
        <v>320</v>
      </c>
      <c r="P695" s="73" t="s">
        <v>603</v>
      </c>
    </row>
    <row r="696" spans="1:16" ht="140.25" x14ac:dyDescent="0.25">
      <c r="A696" s="87" t="s">
        <v>3281</v>
      </c>
      <c r="B696" s="79" t="s">
        <v>3282</v>
      </c>
      <c r="C696" s="80">
        <v>565</v>
      </c>
      <c r="D696" s="80" t="s">
        <v>3283</v>
      </c>
      <c r="E696" s="64"/>
      <c r="F696" s="81">
        <v>582</v>
      </c>
      <c r="G696" s="87" t="s">
        <v>3281</v>
      </c>
      <c r="H696" s="81">
        <v>582</v>
      </c>
      <c r="I696" s="88" t="s">
        <v>85</v>
      </c>
      <c r="J696" s="89" t="s">
        <v>2230</v>
      </c>
      <c r="K696" s="89" t="s">
        <v>2230</v>
      </c>
      <c r="L696" s="89"/>
      <c r="M696" s="89"/>
      <c r="N696" s="83" t="s">
        <v>3282</v>
      </c>
      <c r="O696" s="73" t="s">
        <v>320</v>
      </c>
      <c r="P696" s="73" t="s">
        <v>603</v>
      </c>
    </row>
    <row r="697" spans="1:16" ht="38.25" x14ac:dyDescent="0.25">
      <c r="A697" s="78" t="s">
        <v>3284</v>
      </c>
      <c r="B697" s="79" t="s">
        <v>3285</v>
      </c>
      <c r="C697" s="80">
        <v>568</v>
      </c>
      <c r="D697" s="80" t="s">
        <v>3286</v>
      </c>
      <c r="E697" s="64"/>
      <c r="F697" s="81">
        <v>583</v>
      </c>
      <c r="G697" s="78" t="s">
        <v>3284</v>
      </c>
      <c r="H697" s="81">
        <v>583</v>
      </c>
      <c r="I697" s="79" t="s">
        <v>85</v>
      </c>
      <c r="J697" s="82" t="s">
        <v>2230</v>
      </c>
      <c r="K697" s="82"/>
      <c r="L697" s="82"/>
      <c r="M697" s="82"/>
      <c r="N697" s="83" t="s">
        <v>3285</v>
      </c>
      <c r="O697" s="73" t="s">
        <v>320</v>
      </c>
      <c r="P697" s="73" t="s">
        <v>603</v>
      </c>
    </row>
    <row r="698" spans="1:16" ht="15.75" x14ac:dyDescent="0.25">
      <c r="A698" s="78" t="s">
        <v>3287</v>
      </c>
      <c r="B698" s="79"/>
      <c r="C698" s="80">
        <v>569</v>
      </c>
      <c r="D698" s="80" t="s">
        <v>3287</v>
      </c>
      <c r="E698" s="64"/>
      <c r="F698" s="81">
        <v>584</v>
      </c>
      <c r="G698" s="78" t="s">
        <v>3287</v>
      </c>
      <c r="H698" s="81">
        <v>584</v>
      </c>
      <c r="I698" s="79" t="s">
        <v>85</v>
      </c>
      <c r="J698" s="82" t="s">
        <v>2230</v>
      </c>
      <c r="K698" s="82"/>
      <c r="L698" s="82"/>
      <c r="M698" s="82"/>
      <c r="N698" s="83"/>
      <c r="O698" s="73" t="s">
        <v>320</v>
      </c>
      <c r="P698" s="73" t="s">
        <v>603</v>
      </c>
    </row>
    <row r="699" spans="1:16" ht="15.75" x14ac:dyDescent="0.25">
      <c r="A699" s="78" t="s">
        <v>3288</v>
      </c>
      <c r="B699" s="79"/>
      <c r="C699" s="80">
        <v>571</v>
      </c>
      <c r="D699" s="80" t="s">
        <v>3289</v>
      </c>
      <c r="E699" s="64"/>
      <c r="F699" s="81">
        <v>585</v>
      </c>
      <c r="G699" s="78" t="s">
        <v>3288</v>
      </c>
      <c r="H699" s="81">
        <v>585</v>
      </c>
      <c r="I699" s="79" t="s">
        <v>252</v>
      </c>
      <c r="J699" s="82" t="s">
        <v>2230</v>
      </c>
      <c r="K699" s="82" t="s">
        <v>2230</v>
      </c>
      <c r="L699" s="82" t="s">
        <v>2230</v>
      </c>
      <c r="M699" s="82"/>
      <c r="N699" s="83"/>
      <c r="O699" s="73" t="s">
        <v>320</v>
      </c>
      <c r="P699" s="73" t="s">
        <v>603</v>
      </c>
    </row>
    <row r="700" spans="1:16" ht="38.25" x14ac:dyDescent="0.25">
      <c r="A700" s="78" t="s">
        <v>606</v>
      </c>
      <c r="B700" s="79" t="s">
        <v>3290</v>
      </c>
      <c r="C700" s="80">
        <v>572</v>
      </c>
      <c r="D700" s="80" t="s">
        <v>3291</v>
      </c>
      <c r="E700" s="64"/>
      <c r="F700" s="81">
        <v>586</v>
      </c>
      <c r="G700" s="78" t="s">
        <v>606</v>
      </c>
      <c r="H700" s="81">
        <v>586</v>
      </c>
      <c r="I700" s="79" t="s">
        <v>2277</v>
      </c>
      <c r="J700" s="82" t="s">
        <v>2230</v>
      </c>
      <c r="K700" s="82" t="s">
        <v>2230</v>
      </c>
      <c r="L700" s="82" t="s">
        <v>2230</v>
      </c>
      <c r="M700" s="82"/>
      <c r="N700" s="83" t="s">
        <v>3290</v>
      </c>
      <c r="O700" s="73" t="s">
        <v>320</v>
      </c>
      <c r="P700" s="73" t="s">
        <v>603</v>
      </c>
    </row>
    <row r="701" spans="1:16" ht="51" x14ac:dyDescent="0.25">
      <c r="A701" s="78" t="s">
        <v>3292</v>
      </c>
      <c r="B701" s="79" t="s">
        <v>3293</v>
      </c>
      <c r="C701" s="80">
        <v>573</v>
      </c>
      <c r="D701" s="80" t="s">
        <v>3292</v>
      </c>
      <c r="E701" s="64"/>
      <c r="F701" s="81">
        <v>587</v>
      </c>
      <c r="G701" s="78" t="s">
        <v>3292</v>
      </c>
      <c r="H701" s="81">
        <v>587</v>
      </c>
      <c r="I701" s="79" t="s">
        <v>3294</v>
      </c>
      <c r="J701" s="82" t="s">
        <v>2230</v>
      </c>
      <c r="K701" s="82"/>
      <c r="L701" s="82"/>
      <c r="M701" s="82"/>
      <c r="N701" s="83" t="s">
        <v>3293</v>
      </c>
      <c r="O701" s="73" t="s">
        <v>320</v>
      </c>
      <c r="P701" s="73" t="s">
        <v>603</v>
      </c>
    </row>
    <row r="702" spans="1:16" ht="38.25" x14ac:dyDescent="0.25">
      <c r="A702" s="87" t="s">
        <v>3295</v>
      </c>
      <c r="B702" s="88" t="s">
        <v>3296</v>
      </c>
      <c r="C702" s="80">
        <v>577</v>
      </c>
      <c r="D702" s="80" t="s">
        <v>3297</v>
      </c>
      <c r="E702" s="64"/>
      <c r="F702" s="81">
        <v>588</v>
      </c>
      <c r="G702" s="87" t="s">
        <v>3295</v>
      </c>
      <c r="H702" s="81">
        <v>588</v>
      </c>
      <c r="I702" s="88" t="s">
        <v>85</v>
      </c>
      <c r="J702" s="89" t="s">
        <v>2230</v>
      </c>
      <c r="K702" s="89" t="s">
        <v>2230</v>
      </c>
      <c r="L702" s="89"/>
      <c r="M702" s="89"/>
      <c r="N702" s="99" t="s">
        <v>3296</v>
      </c>
      <c r="O702" s="73" t="s">
        <v>320</v>
      </c>
      <c r="P702" s="73" t="s">
        <v>603</v>
      </c>
    </row>
    <row r="703" spans="1:16" ht="15.75" x14ac:dyDescent="0.25">
      <c r="A703" s="78" t="s">
        <v>3298</v>
      </c>
      <c r="B703" s="79"/>
      <c r="C703" s="80">
        <v>578</v>
      </c>
      <c r="D703" s="80" t="s">
        <v>3299</v>
      </c>
      <c r="E703" s="64"/>
      <c r="F703" s="81">
        <v>589</v>
      </c>
      <c r="G703" s="78" t="s">
        <v>3298</v>
      </c>
      <c r="H703" s="81">
        <v>589</v>
      </c>
      <c r="I703" s="79" t="s">
        <v>252</v>
      </c>
      <c r="J703" s="82" t="s">
        <v>2230</v>
      </c>
      <c r="K703" s="82" t="s">
        <v>2230</v>
      </c>
      <c r="L703" s="82" t="s">
        <v>2230</v>
      </c>
      <c r="M703" s="82"/>
      <c r="N703" s="83"/>
      <c r="O703" s="73" t="s">
        <v>320</v>
      </c>
      <c r="P703" s="73" t="s">
        <v>603</v>
      </c>
    </row>
    <row r="704" spans="1:16" ht="15.75" x14ac:dyDescent="0.25">
      <c r="A704" s="87" t="s">
        <v>3300</v>
      </c>
      <c r="B704" s="88"/>
      <c r="C704" s="80">
        <v>895</v>
      </c>
      <c r="D704" s="80" t="s">
        <v>3301</v>
      </c>
      <c r="E704" s="64"/>
      <c r="F704" s="81">
        <v>590</v>
      </c>
      <c r="G704" s="87" t="s">
        <v>3300</v>
      </c>
      <c r="H704" s="81">
        <v>590</v>
      </c>
      <c r="I704" s="88" t="s">
        <v>2277</v>
      </c>
      <c r="J704" s="89" t="s">
        <v>2230</v>
      </c>
      <c r="K704" s="89" t="s">
        <v>2230</v>
      </c>
      <c r="L704" s="89" t="s">
        <v>2230</v>
      </c>
      <c r="M704" s="89"/>
      <c r="N704" s="99"/>
      <c r="O704" s="73" t="s">
        <v>320</v>
      </c>
      <c r="P704" s="73" t="s">
        <v>603</v>
      </c>
    </row>
    <row r="705" spans="1:16" x14ac:dyDescent="0.25">
      <c r="A705" s="66" t="s">
        <v>610</v>
      </c>
      <c r="B705" s="67"/>
      <c r="C705" s="68"/>
      <c r="D705" s="68"/>
      <c r="E705" s="69" t="s">
        <v>2228</v>
      </c>
      <c r="F705" s="70"/>
      <c r="G705" s="66" t="s">
        <v>610</v>
      </c>
      <c r="H705" s="70"/>
      <c r="I705" s="71"/>
      <c r="J705" s="71"/>
      <c r="K705" s="71"/>
      <c r="L705" s="71"/>
      <c r="M705" s="71"/>
      <c r="N705" s="72"/>
      <c r="O705" s="73" t="s">
        <v>610</v>
      </c>
      <c r="P705" s="73"/>
    </row>
    <row r="706" spans="1:16" ht="15.75" x14ac:dyDescent="0.25">
      <c r="A706" s="78" t="s">
        <v>3302</v>
      </c>
      <c r="B706" s="79"/>
      <c r="C706" s="80">
        <v>581</v>
      </c>
      <c r="D706" s="80" t="s">
        <v>3303</v>
      </c>
      <c r="E706" s="64"/>
      <c r="F706" s="81">
        <v>591</v>
      </c>
      <c r="G706" s="78" t="s">
        <v>3302</v>
      </c>
      <c r="H706" s="81">
        <v>591</v>
      </c>
      <c r="I706" s="79" t="s">
        <v>252</v>
      </c>
      <c r="J706" s="82" t="s">
        <v>2230</v>
      </c>
      <c r="K706" s="82" t="s">
        <v>2230</v>
      </c>
      <c r="L706" s="82" t="s">
        <v>2230</v>
      </c>
      <c r="M706" s="82" t="s">
        <v>2230</v>
      </c>
      <c r="N706" s="83"/>
      <c r="O706" s="73" t="s">
        <v>610</v>
      </c>
      <c r="P706" s="73" t="s">
        <v>610</v>
      </c>
    </row>
    <row r="707" spans="1:16" ht="15.75" x14ac:dyDescent="0.25">
      <c r="A707" s="78" t="s">
        <v>3304</v>
      </c>
      <c r="B707" s="79"/>
      <c r="C707" s="80">
        <v>582</v>
      </c>
      <c r="D707" s="80" t="s">
        <v>3305</v>
      </c>
      <c r="E707" s="64"/>
      <c r="F707" s="81">
        <v>592</v>
      </c>
      <c r="G707" s="78" t="s">
        <v>3304</v>
      </c>
      <c r="H707" s="81">
        <v>592</v>
      </c>
      <c r="I707" s="79" t="s">
        <v>614</v>
      </c>
      <c r="J707" s="82" t="s">
        <v>2230</v>
      </c>
      <c r="K707" s="82" t="s">
        <v>2230</v>
      </c>
      <c r="L707" s="82"/>
      <c r="M707" s="82"/>
      <c r="N707" s="83"/>
      <c r="O707" s="73" t="s">
        <v>610</v>
      </c>
      <c r="P707" s="73" t="s">
        <v>610</v>
      </c>
    </row>
    <row r="708" spans="1:16" ht="15.75" x14ac:dyDescent="0.25">
      <c r="A708" s="78" t="s">
        <v>3306</v>
      </c>
      <c r="B708" s="79"/>
      <c r="C708" s="80">
        <v>583</v>
      </c>
      <c r="D708" s="80" t="s">
        <v>3307</v>
      </c>
      <c r="E708" s="64"/>
      <c r="F708" s="81">
        <v>593</v>
      </c>
      <c r="G708" s="78" t="s">
        <v>3306</v>
      </c>
      <c r="H708" s="81">
        <v>593</v>
      </c>
      <c r="I708" s="79" t="s">
        <v>614</v>
      </c>
      <c r="J708" s="82" t="s">
        <v>2230</v>
      </c>
      <c r="K708" s="82" t="s">
        <v>2230</v>
      </c>
      <c r="L708" s="82"/>
      <c r="M708" s="82"/>
      <c r="N708" s="83"/>
      <c r="O708" s="73" t="s">
        <v>610</v>
      </c>
      <c r="P708" s="73" t="s">
        <v>610</v>
      </c>
    </row>
    <row r="709" spans="1:16" ht="15.75" x14ac:dyDescent="0.25">
      <c r="A709" s="78" t="s">
        <v>3308</v>
      </c>
      <c r="B709" s="79"/>
      <c r="C709" s="80">
        <v>584</v>
      </c>
      <c r="D709" s="80" t="s">
        <v>3309</v>
      </c>
      <c r="E709" s="64"/>
      <c r="F709" s="81">
        <v>594</v>
      </c>
      <c r="G709" s="78" t="s">
        <v>3308</v>
      </c>
      <c r="H709" s="81">
        <v>594</v>
      </c>
      <c r="I709" s="79" t="s">
        <v>614</v>
      </c>
      <c r="J709" s="82" t="s">
        <v>2230</v>
      </c>
      <c r="K709" s="82" t="s">
        <v>2230</v>
      </c>
      <c r="L709" s="82"/>
      <c r="M709" s="82"/>
      <c r="N709" s="83"/>
      <c r="O709" s="73" t="s">
        <v>610</v>
      </c>
      <c r="P709" s="73" t="s">
        <v>610</v>
      </c>
    </row>
    <row r="710" spans="1:16" ht="15.75" x14ac:dyDescent="0.25">
      <c r="A710" s="78" t="s">
        <v>3310</v>
      </c>
      <c r="B710" s="79"/>
      <c r="C710" s="80">
        <v>585</v>
      </c>
      <c r="D710" s="80" t="s">
        <v>3311</v>
      </c>
      <c r="E710" s="64"/>
      <c r="F710" s="81">
        <v>595</v>
      </c>
      <c r="G710" s="78" t="s">
        <v>3310</v>
      </c>
      <c r="H710" s="81">
        <v>595</v>
      </c>
      <c r="I710" s="79" t="s">
        <v>614</v>
      </c>
      <c r="J710" s="82" t="s">
        <v>2230</v>
      </c>
      <c r="K710" s="82" t="s">
        <v>2230</v>
      </c>
      <c r="L710" s="82"/>
      <c r="M710" s="82"/>
      <c r="N710" s="83"/>
      <c r="O710" s="73" t="s">
        <v>610</v>
      </c>
      <c r="P710" s="73" t="s">
        <v>610</v>
      </c>
    </row>
    <row r="711" spans="1:16" ht="15.75" x14ac:dyDescent="0.25">
      <c r="A711" s="78" t="s">
        <v>3312</v>
      </c>
      <c r="B711" s="79"/>
      <c r="C711" s="80">
        <v>586</v>
      </c>
      <c r="D711" s="80" t="s">
        <v>3313</v>
      </c>
      <c r="E711" s="64"/>
      <c r="F711" s="81">
        <v>596</v>
      </c>
      <c r="G711" s="78" t="s">
        <v>3312</v>
      </c>
      <c r="H711" s="81">
        <v>596</v>
      </c>
      <c r="I711" s="79" t="s">
        <v>614</v>
      </c>
      <c r="J711" s="82" t="s">
        <v>2230</v>
      </c>
      <c r="K711" s="82" t="s">
        <v>2230</v>
      </c>
      <c r="L711" s="82" t="s">
        <v>2230</v>
      </c>
      <c r="M711" s="82" t="s">
        <v>2230</v>
      </c>
      <c r="N711" s="83"/>
      <c r="O711" s="73" t="s">
        <v>610</v>
      </c>
      <c r="P711" s="73" t="s">
        <v>610</v>
      </c>
    </row>
    <row r="712" spans="1:16" ht="15.75" x14ac:dyDescent="0.25">
      <c r="A712" s="78" t="s">
        <v>3314</v>
      </c>
      <c r="B712" s="79"/>
      <c r="C712" s="80">
        <v>587</v>
      </c>
      <c r="D712" s="80" t="s">
        <v>3315</v>
      </c>
      <c r="E712" s="64"/>
      <c r="F712" s="81">
        <v>597</v>
      </c>
      <c r="G712" s="78" t="s">
        <v>3314</v>
      </c>
      <c r="H712" s="81">
        <v>597</v>
      </c>
      <c r="I712" s="79" t="s">
        <v>614</v>
      </c>
      <c r="J712" s="82" t="s">
        <v>2230</v>
      </c>
      <c r="K712" s="82" t="s">
        <v>2230</v>
      </c>
      <c r="L712" s="82"/>
      <c r="M712" s="82"/>
      <c r="N712" s="83"/>
      <c r="O712" s="73" t="s">
        <v>610</v>
      </c>
      <c r="P712" s="73" t="s">
        <v>610</v>
      </c>
    </row>
    <row r="713" spans="1:16" ht="15.75" x14ac:dyDescent="0.25">
      <c r="A713" s="78" t="s">
        <v>3316</v>
      </c>
      <c r="B713" s="79"/>
      <c r="C713" s="80">
        <v>588</v>
      </c>
      <c r="D713" s="80" t="s">
        <v>3316</v>
      </c>
      <c r="E713" s="64"/>
      <c r="F713" s="81">
        <v>598</v>
      </c>
      <c r="G713" s="78" t="s">
        <v>3316</v>
      </c>
      <c r="H713" s="81">
        <v>598</v>
      </c>
      <c r="I713" s="79" t="s">
        <v>614</v>
      </c>
      <c r="J713" s="82" t="s">
        <v>2230</v>
      </c>
      <c r="K713" s="82" t="s">
        <v>2230</v>
      </c>
      <c r="L713" s="82" t="s">
        <v>2230</v>
      </c>
      <c r="M713" s="82" t="s">
        <v>2230</v>
      </c>
      <c r="N713" s="83"/>
      <c r="O713" s="73" t="s">
        <v>610</v>
      </c>
      <c r="P713" s="73" t="s">
        <v>610</v>
      </c>
    </row>
    <row r="714" spans="1:16" ht="15.75" x14ac:dyDescent="0.25">
      <c r="A714" s="78" t="s">
        <v>3317</v>
      </c>
      <c r="B714" s="79"/>
      <c r="C714" s="80">
        <v>589</v>
      </c>
      <c r="D714" s="80" t="s">
        <v>3318</v>
      </c>
      <c r="E714" s="64"/>
      <c r="F714" s="81">
        <v>599</v>
      </c>
      <c r="G714" s="78" t="s">
        <v>3317</v>
      </c>
      <c r="H714" s="81">
        <v>599</v>
      </c>
      <c r="I714" s="79" t="s">
        <v>614</v>
      </c>
      <c r="J714" s="82" t="s">
        <v>2230</v>
      </c>
      <c r="K714" s="82" t="s">
        <v>2230</v>
      </c>
      <c r="L714" s="82" t="s">
        <v>2230</v>
      </c>
      <c r="M714" s="82"/>
      <c r="N714" s="83"/>
      <c r="O714" s="73" t="s">
        <v>610</v>
      </c>
      <c r="P714" s="73" t="s">
        <v>610</v>
      </c>
    </row>
    <row r="715" spans="1:16" ht="15.75" x14ac:dyDescent="0.25">
      <c r="A715" s="78" t="s">
        <v>3319</v>
      </c>
      <c r="B715" s="79"/>
      <c r="C715" s="80">
        <v>590</v>
      </c>
      <c r="D715" s="80" t="s">
        <v>3320</v>
      </c>
      <c r="E715" s="64"/>
      <c r="F715" s="81">
        <v>600</v>
      </c>
      <c r="G715" s="78" t="s">
        <v>3319</v>
      </c>
      <c r="H715" s="81">
        <v>600</v>
      </c>
      <c r="I715" s="79" t="s">
        <v>614</v>
      </c>
      <c r="J715" s="82" t="s">
        <v>2230</v>
      </c>
      <c r="K715" s="82" t="s">
        <v>2230</v>
      </c>
      <c r="L715" s="82"/>
      <c r="M715" s="82"/>
      <c r="N715" s="83"/>
      <c r="O715" s="73" t="s">
        <v>610</v>
      </c>
      <c r="P715" s="73" t="s">
        <v>610</v>
      </c>
    </row>
    <row r="716" spans="1:16" ht="15.75" x14ac:dyDescent="0.25">
      <c r="A716" s="78" t="s">
        <v>3321</v>
      </c>
      <c r="B716" s="79"/>
      <c r="C716" s="80">
        <v>591</v>
      </c>
      <c r="D716" s="80" t="s">
        <v>3322</v>
      </c>
      <c r="E716" s="64"/>
      <c r="F716" s="81">
        <v>601</v>
      </c>
      <c r="G716" s="78" t="s">
        <v>3321</v>
      </c>
      <c r="H716" s="81">
        <v>601</v>
      </c>
      <c r="I716" s="79" t="s">
        <v>614</v>
      </c>
      <c r="J716" s="82" t="s">
        <v>2230</v>
      </c>
      <c r="K716" s="82" t="s">
        <v>2230</v>
      </c>
      <c r="L716" s="82" t="s">
        <v>2230</v>
      </c>
      <c r="M716" s="82" t="s">
        <v>2230</v>
      </c>
      <c r="N716" s="83"/>
      <c r="O716" s="73" t="s">
        <v>610</v>
      </c>
      <c r="P716" s="73" t="s">
        <v>610</v>
      </c>
    </row>
    <row r="717" spans="1:16" ht="15.75" x14ac:dyDescent="0.25">
      <c r="A717" s="78" t="s">
        <v>2754</v>
      </c>
      <c r="B717" s="79"/>
      <c r="C717" s="80">
        <v>593</v>
      </c>
      <c r="D717" s="80" t="s">
        <v>2755</v>
      </c>
      <c r="E717" s="64"/>
      <c r="F717" s="81">
        <v>602</v>
      </c>
      <c r="G717" s="78" t="s">
        <v>2754</v>
      </c>
      <c r="H717" s="81">
        <v>602</v>
      </c>
      <c r="I717" s="79" t="s">
        <v>614</v>
      </c>
      <c r="J717" s="82" t="s">
        <v>2230</v>
      </c>
      <c r="K717" s="82" t="s">
        <v>2230</v>
      </c>
      <c r="L717" s="82" t="s">
        <v>2230</v>
      </c>
      <c r="M717" s="82" t="s">
        <v>2230</v>
      </c>
      <c r="N717" s="83"/>
      <c r="O717" s="73" t="s">
        <v>610</v>
      </c>
      <c r="P717" s="73" t="s">
        <v>610</v>
      </c>
    </row>
    <row r="718" spans="1:16" ht="15.75" x14ac:dyDescent="0.25">
      <c r="A718" s="78" t="s">
        <v>3323</v>
      </c>
      <c r="B718" s="79"/>
      <c r="C718" s="80">
        <v>594</v>
      </c>
      <c r="D718" s="80" t="s">
        <v>3324</v>
      </c>
      <c r="E718" s="64"/>
      <c r="F718" s="81">
        <v>603</v>
      </c>
      <c r="G718" s="78" t="s">
        <v>3323</v>
      </c>
      <c r="H718" s="81">
        <v>603</v>
      </c>
      <c r="I718" s="79" t="s">
        <v>614</v>
      </c>
      <c r="J718" s="82" t="s">
        <v>2230</v>
      </c>
      <c r="K718" s="82" t="s">
        <v>2230</v>
      </c>
      <c r="L718" s="82" t="s">
        <v>2230</v>
      </c>
      <c r="M718" s="82"/>
      <c r="N718" s="83"/>
      <c r="O718" s="73" t="s">
        <v>610</v>
      </c>
      <c r="P718" s="73" t="s">
        <v>610</v>
      </c>
    </row>
    <row r="719" spans="1:16" ht="15.75" x14ac:dyDescent="0.25">
      <c r="A719" s="78" t="s">
        <v>3325</v>
      </c>
      <c r="B719" s="79"/>
      <c r="C719" s="80">
        <v>595</v>
      </c>
      <c r="D719" s="80" t="s">
        <v>3325</v>
      </c>
      <c r="E719" s="64"/>
      <c r="F719" s="81">
        <v>604</v>
      </c>
      <c r="G719" s="78" t="s">
        <v>3325</v>
      </c>
      <c r="H719" s="81">
        <v>604</v>
      </c>
      <c r="I719" s="79" t="s">
        <v>614</v>
      </c>
      <c r="J719" s="82" t="s">
        <v>2230</v>
      </c>
      <c r="K719" s="82" t="s">
        <v>2230</v>
      </c>
      <c r="L719" s="82" t="s">
        <v>2230</v>
      </c>
      <c r="M719" s="82"/>
      <c r="N719" s="83"/>
      <c r="O719" s="73" t="s">
        <v>610</v>
      </c>
      <c r="P719" s="73" t="s">
        <v>610</v>
      </c>
    </row>
    <row r="720" spans="1:16" ht="15.75" x14ac:dyDescent="0.25">
      <c r="A720" s="78" t="s">
        <v>3326</v>
      </c>
      <c r="B720" s="79"/>
      <c r="C720" s="80">
        <v>596</v>
      </c>
      <c r="D720" s="80" t="s">
        <v>3327</v>
      </c>
      <c r="E720" s="64"/>
      <c r="F720" s="81">
        <v>605</v>
      </c>
      <c r="G720" s="78" t="s">
        <v>3326</v>
      </c>
      <c r="H720" s="81">
        <v>605</v>
      </c>
      <c r="I720" s="79" t="s">
        <v>614</v>
      </c>
      <c r="J720" s="82" t="s">
        <v>2230</v>
      </c>
      <c r="K720" s="82" t="s">
        <v>2230</v>
      </c>
      <c r="L720" s="82" t="s">
        <v>2230</v>
      </c>
      <c r="M720" s="82"/>
      <c r="N720" s="83"/>
      <c r="O720" s="73" t="s">
        <v>610</v>
      </c>
      <c r="P720" s="73" t="s">
        <v>610</v>
      </c>
    </row>
    <row r="721" spans="1:16" ht="15.75" x14ac:dyDescent="0.25">
      <c r="A721" s="78" t="s">
        <v>3328</v>
      </c>
      <c r="B721" s="79"/>
      <c r="C721" s="80">
        <v>597</v>
      </c>
      <c r="D721" s="80" t="s">
        <v>3329</v>
      </c>
      <c r="E721" s="64"/>
      <c r="F721" s="81">
        <v>606</v>
      </c>
      <c r="G721" s="78" t="s">
        <v>3328</v>
      </c>
      <c r="H721" s="81">
        <v>606</v>
      </c>
      <c r="I721" s="79" t="s">
        <v>614</v>
      </c>
      <c r="J721" s="82" t="s">
        <v>2230</v>
      </c>
      <c r="K721" s="82" t="s">
        <v>2230</v>
      </c>
      <c r="L721" s="82" t="s">
        <v>2230</v>
      </c>
      <c r="M721" s="82" t="s">
        <v>2230</v>
      </c>
      <c r="N721" s="83"/>
      <c r="O721" s="73" t="s">
        <v>610</v>
      </c>
      <c r="P721" s="73" t="s">
        <v>610</v>
      </c>
    </row>
    <row r="722" spans="1:16" ht="15.75" x14ac:dyDescent="0.25">
      <c r="A722" s="78" t="s">
        <v>3330</v>
      </c>
      <c r="B722" s="79"/>
      <c r="C722" s="80">
        <v>598</v>
      </c>
      <c r="D722" s="80" t="s">
        <v>3331</v>
      </c>
      <c r="E722" s="64"/>
      <c r="F722" s="81">
        <v>607</v>
      </c>
      <c r="G722" s="78" t="s">
        <v>3330</v>
      </c>
      <c r="H722" s="81">
        <v>607</v>
      </c>
      <c r="I722" s="79" t="s">
        <v>614</v>
      </c>
      <c r="J722" s="82" t="s">
        <v>2230</v>
      </c>
      <c r="K722" s="82" t="s">
        <v>2230</v>
      </c>
      <c r="L722" s="82" t="s">
        <v>2230</v>
      </c>
      <c r="M722" s="82" t="s">
        <v>2230</v>
      </c>
      <c r="N722" s="83"/>
      <c r="O722" s="73" t="s">
        <v>610</v>
      </c>
      <c r="P722" s="73" t="s">
        <v>610</v>
      </c>
    </row>
    <row r="723" spans="1:16" ht="15.75" x14ac:dyDescent="0.25">
      <c r="A723" s="78" t="s">
        <v>3332</v>
      </c>
      <c r="B723" s="79"/>
      <c r="C723" s="80">
        <v>599</v>
      </c>
      <c r="D723" s="80" t="s">
        <v>3333</v>
      </c>
      <c r="E723" s="64"/>
      <c r="F723" s="81">
        <v>608</v>
      </c>
      <c r="G723" s="78" t="s">
        <v>3332</v>
      </c>
      <c r="H723" s="81">
        <v>608</v>
      </c>
      <c r="I723" s="79" t="s">
        <v>614</v>
      </c>
      <c r="J723" s="82" t="s">
        <v>2230</v>
      </c>
      <c r="K723" s="82" t="s">
        <v>2230</v>
      </c>
      <c r="L723" s="82" t="s">
        <v>2230</v>
      </c>
      <c r="M723" s="82" t="s">
        <v>2230</v>
      </c>
      <c r="N723" s="83"/>
      <c r="O723" s="73" t="s">
        <v>610</v>
      </c>
      <c r="P723" s="73" t="s">
        <v>610</v>
      </c>
    </row>
    <row r="724" spans="1:16" ht="15.75" x14ac:dyDescent="0.25">
      <c r="A724" s="78" t="s">
        <v>3334</v>
      </c>
      <c r="B724" s="79"/>
      <c r="C724" s="80">
        <v>600</v>
      </c>
      <c r="D724" s="80" t="s">
        <v>3335</v>
      </c>
      <c r="E724" s="64"/>
      <c r="F724" s="81">
        <v>609</v>
      </c>
      <c r="G724" s="78" t="s">
        <v>3334</v>
      </c>
      <c r="H724" s="81">
        <v>609</v>
      </c>
      <c r="I724" s="79" t="s">
        <v>614</v>
      </c>
      <c r="J724" s="82" t="s">
        <v>2230</v>
      </c>
      <c r="K724" s="82" t="s">
        <v>2230</v>
      </c>
      <c r="L724" s="82" t="s">
        <v>2230</v>
      </c>
      <c r="M724" s="82" t="s">
        <v>2230</v>
      </c>
      <c r="N724" s="83"/>
      <c r="O724" s="73" t="s">
        <v>610</v>
      </c>
      <c r="P724" s="73" t="s">
        <v>610</v>
      </c>
    </row>
    <row r="725" spans="1:16" ht="15.75" x14ac:dyDescent="0.25">
      <c r="A725" s="78" t="s">
        <v>3336</v>
      </c>
      <c r="B725" s="79"/>
      <c r="C725" s="80">
        <v>601</v>
      </c>
      <c r="D725" s="80" t="s">
        <v>3337</v>
      </c>
      <c r="E725" s="64"/>
      <c r="F725" s="81">
        <v>610</v>
      </c>
      <c r="G725" s="78" t="s">
        <v>3336</v>
      </c>
      <c r="H725" s="81">
        <v>610</v>
      </c>
      <c r="I725" s="79" t="s">
        <v>252</v>
      </c>
      <c r="J725" s="82" t="s">
        <v>2230</v>
      </c>
      <c r="K725" s="82" t="s">
        <v>2230</v>
      </c>
      <c r="L725" s="82"/>
      <c r="M725" s="82"/>
      <c r="N725" s="83"/>
      <c r="O725" s="73" t="s">
        <v>610</v>
      </c>
      <c r="P725" s="73" t="s">
        <v>610</v>
      </c>
    </row>
    <row r="726" spans="1:16" ht="15.75" x14ac:dyDescent="0.25">
      <c r="A726" s="78" t="s">
        <v>3338</v>
      </c>
      <c r="B726" s="79"/>
      <c r="C726" s="80">
        <v>602</v>
      </c>
      <c r="D726" s="80" t="s">
        <v>3339</v>
      </c>
      <c r="E726" s="64"/>
      <c r="F726" s="81">
        <v>611</v>
      </c>
      <c r="G726" s="78" t="s">
        <v>3338</v>
      </c>
      <c r="H726" s="81">
        <v>611</v>
      </c>
      <c r="I726" s="79" t="s">
        <v>614</v>
      </c>
      <c r="J726" s="82" t="s">
        <v>2230</v>
      </c>
      <c r="K726" s="82" t="s">
        <v>2230</v>
      </c>
      <c r="L726" s="82"/>
      <c r="M726" s="82"/>
      <c r="N726" s="83"/>
      <c r="O726" s="73" t="s">
        <v>610</v>
      </c>
      <c r="P726" s="73" t="s">
        <v>610</v>
      </c>
    </row>
    <row r="727" spans="1:16" ht="15.75" x14ac:dyDescent="0.25">
      <c r="A727" s="78" t="s">
        <v>3340</v>
      </c>
      <c r="B727" s="79"/>
      <c r="C727" s="80">
        <v>603</v>
      </c>
      <c r="D727" s="80" t="s">
        <v>3341</v>
      </c>
      <c r="E727" s="64"/>
      <c r="F727" s="81">
        <v>612</v>
      </c>
      <c r="G727" s="78" t="s">
        <v>3340</v>
      </c>
      <c r="H727" s="81">
        <v>612</v>
      </c>
      <c r="I727" s="79" t="s">
        <v>614</v>
      </c>
      <c r="J727" s="82" t="s">
        <v>2230</v>
      </c>
      <c r="K727" s="82" t="s">
        <v>2230</v>
      </c>
      <c r="L727" s="82" t="s">
        <v>2230</v>
      </c>
      <c r="M727" s="82" t="s">
        <v>2230</v>
      </c>
      <c r="N727" s="83"/>
      <c r="O727" s="73" t="s">
        <v>610</v>
      </c>
      <c r="P727" s="73" t="s">
        <v>610</v>
      </c>
    </row>
    <row r="728" spans="1:16" ht="15.75" x14ac:dyDescent="0.25">
      <c r="A728" s="78" t="s">
        <v>3342</v>
      </c>
      <c r="B728" s="79"/>
      <c r="C728" s="80">
        <v>604</v>
      </c>
      <c r="D728" s="80" t="s">
        <v>3343</v>
      </c>
      <c r="E728" s="64"/>
      <c r="F728" s="81">
        <v>613</v>
      </c>
      <c r="G728" s="78" t="s">
        <v>3342</v>
      </c>
      <c r="H728" s="81">
        <v>613</v>
      </c>
      <c r="I728" s="79" t="s">
        <v>614</v>
      </c>
      <c r="J728" s="82" t="s">
        <v>2230</v>
      </c>
      <c r="K728" s="82" t="s">
        <v>2230</v>
      </c>
      <c r="L728" s="82" t="s">
        <v>2230</v>
      </c>
      <c r="M728" s="82" t="s">
        <v>2230</v>
      </c>
      <c r="N728" s="83"/>
      <c r="O728" s="73" t="s">
        <v>610</v>
      </c>
      <c r="P728" s="73" t="s">
        <v>610</v>
      </c>
    </row>
    <row r="729" spans="1:16" ht="15.75" x14ac:dyDescent="0.25">
      <c r="A729" s="78" t="s">
        <v>3344</v>
      </c>
      <c r="B729" s="79"/>
      <c r="C729" s="80">
        <v>605</v>
      </c>
      <c r="D729" s="80" t="s">
        <v>3345</v>
      </c>
      <c r="E729" s="64"/>
      <c r="F729" s="81">
        <v>614</v>
      </c>
      <c r="G729" s="78" t="s">
        <v>3344</v>
      </c>
      <c r="H729" s="81">
        <v>614</v>
      </c>
      <c r="I729" s="79" t="s">
        <v>614</v>
      </c>
      <c r="J729" s="82" t="s">
        <v>2230</v>
      </c>
      <c r="K729" s="82" t="s">
        <v>2230</v>
      </c>
      <c r="L729" s="82"/>
      <c r="M729" s="82"/>
      <c r="N729" s="83"/>
      <c r="O729" s="73" t="s">
        <v>610</v>
      </c>
      <c r="P729" s="73" t="s">
        <v>610</v>
      </c>
    </row>
    <row r="730" spans="1:16" ht="15.75" x14ac:dyDescent="0.25">
      <c r="A730" s="78" t="s">
        <v>3346</v>
      </c>
      <c r="B730" s="79"/>
      <c r="C730" s="80">
        <v>606</v>
      </c>
      <c r="D730" s="80" t="s">
        <v>3347</v>
      </c>
      <c r="E730" s="64"/>
      <c r="F730" s="81">
        <v>615</v>
      </c>
      <c r="G730" s="78" t="s">
        <v>3346</v>
      </c>
      <c r="H730" s="81">
        <v>615</v>
      </c>
      <c r="I730" s="79" t="s">
        <v>614</v>
      </c>
      <c r="J730" s="82" t="s">
        <v>2230</v>
      </c>
      <c r="K730" s="82" t="s">
        <v>2230</v>
      </c>
      <c r="L730" s="82" t="s">
        <v>2230</v>
      </c>
      <c r="M730" s="82" t="s">
        <v>2230</v>
      </c>
      <c r="N730" s="83"/>
      <c r="O730" s="73" t="s">
        <v>610</v>
      </c>
      <c r="P730" s="73" t="s">
        <v>610</v>
      </c>
    </row>
    <row r="731" spans="1:16" ht="15.75" x14ac:dyDescent="0.25">
      <c r="A731" s="78" t="s">
        <v>3348</v>
      </c>
      <c r="B731" s="79"/>
      <c r="C731" s="80">
        <v>607</v>
      </c>
      <c r="D731" s="80" t="s">
        <v>3349</v>
      </c>
      <c r="E731" s="64"/>
      <c r="F731" s="81">
        <v>616</v>
      </c>
      <c r="G731" s="78" t="s">
        <v>3348</v>
      </c>
      <c r="H731" s="81">
        <v>616</v>
      </c>
      <c r="I731" s="79" t="s">
        <v>614</v>
      </c>
      <c r="J731" s="82" t="s">
        <v>2230</v>
      </c>
      <c r="K731" s="82" t="s">
        <v>2230</v>
      </c>
      <c r="L731" s="82" t="s">
        <v>2230</v>
      </c>
      <c r="M731" s="82" t="s">
        <v>2230</v>
      </c>
      <c r="N731" s="83"/>
      <c r="O731" s="73" t="s">
        <v>610</v>
      </c>
      <c r="P731" s="73" t="s">
        <v>610</v>
      </c>
    </row>
    <row r="732" spans="1:16" ht="15.75" x14ac:dyDescent="0.25">
      <c r="A732" s="78" t="s">
        <v>3350</v>
      </c>
      <c r="B732" s="79"/>
      <c r="C732" s="80">
        <v>608</v>
      </c>
      <c r="D732" s="80" t="s">
        <v>3351</v>
      </c>
      <c r="E732" s="64"/>
      <c r="F732" s="81">
        <v>617</v>
      </c>
      <c r="G732" s="78" t="s">
        <v>3350</v>
      </c>
      <c r="H732" s="81">
        <v>617</v>
      </c>
      <c r="I732" s="79" t="s">
        <v>614</v>
      </c>
      <c r="J732" s="82" t="s">
        <v>2230</v>
      </c>
      <c r="K732" s="82" t="s">
        <v>2230</v>
      </c>
      <c r="L732" s="82" t="s">
        <v>2230</v>
      </c>
      <c r="M732" s="82"/>
      <c r="N732" s="83"/>
      <c r="O732" s="73" t="s">
        <v>610</v>
      </c>
      <c r="P732" s="73" t="s">
        <v>610</v>
      </c>
    </row>
    <row r="733" spans="1:16" ht="15.75" x14ac:dyDescent="0.25">
      <c r="A733" s="78" t="s">
        <v>3352</v>
      </c>
      <c r="B733" s="79"/>
      <c r="C733" s="80">
        <v>609</v>
      </c>
      <c r="D733" s="80" t="s">
        <v>3353</v>
      </c>
      <c r="E733" s="64"/>
      <c r="F733" s="81">
        <v>618</v>
      </c>
      <c r="G733" s="78" t="s">
        <v>3352</v>
      </c>
      <c r="H733" s="81">
        <v>618</v>
      </c>
      <c r="I733" s="79" t="s">
        <v>614</v>
      </c>
      <c r="J733" s="82" t="s">
        <v>2230</v>
      </c>
      <c r="K733" s="82" t="s">
        <v>2230</v>
      </c>
      <c r="L733" s="82"/>
      <c r="M733" s="82"/>
      <c r="N733" s="83"/>
      <c r="O733" s="73" t="s">
        <v>610</v>
      </c>
      <c r="P733" s="73" t="s">
        <v>610</v>
      </c>
    </row>
    <row r="734" spans="1:16" ht="15.75" x14ac:dyDescent="0.25">
      <c r="A734" s="78" t="s">
        <v>3354</v>
      </c>
      <c r="B734" s="79"/>
      <c r="C734" s="80">
        <v>610</v>
      </c>
      <c r="D734" s="80" t="s">
        <v>3355</v>
      </c>
      <c r="E734" s="64"/>
      <c r="F734" s="81">
        <v>619</v>
      </c>
      <c r="G734" s="78" t="s">
        <v>3354</v>
      </c>
      <c r="H734" s="81">
        <v>619</v>
      </c>
      <c r="I734" s="79" t="s">
        <v>2628</v>
      </c>
      <c r="J734" s="82" t="s">
        <v>2230</v>
      </c>
      <c r="K734" s="82" t="s">
        <v>2230</v>
      </c>
      <c r="L734" s="82" t="s">
        <v>2230</v>
      </c>
      <c r="M734" s="82"/>
      <c r="N734" s="83"/>
      <c r="O734" s="73" t="s">
        <v>610</v>
      </c>
      <c r="P734" s="73" t="s">
        <v>610</v>
      </c>
    </row>
    <row r="735" spans="1:16" ht="15.75" x14ac:dyDescent="0.25">
      <c r="A735" s="78" t="s">
        <v>3356</v>
      </c>
      <c r="B735" s="79"/>
      <c r="C735" s="80">
        <v>611</v>
      </c>
      <c r="D735" s="80" t="s">
        <v>3357</v>
      </c>
      <c r="E735" s="64"/>
      <c r="F735" s="81">
        <v>620</v>
      </c>
      <c r="G735" s="78" t="s">
        <v>3356</v>
      </c>
      <c r="H735" s="81">
        <v>620</v>
      </c>
      <c r="I735" s="79" t="s">
        <v>614</v>
      </c>
      <c r="J735" s="82" t="s">
        <v>2230</v>
      </c>
      <c r="K735" s="82" t="s">
        <v>2230</v>
      </c>
      <c r="L735" s="82" t="s">
        <v>2230</v>
      </c>
      <c r="M735" s="82" t="s">
        <v>2230</v>
      </c>
      <c r="N735" s="83"/>
      <c r="O735" s="73" t="s">
        <v>610</v>
      </c>
      <c r="P735" s="73" t="s">
        <v>610</v>
      </c>
    </row>
    <row r="736" spans="1:16" ht="15.75" x14ac:dyDescent="0.25">
      <c r="A736" s="78" t="s">
        <v>3358</v>
      </c>
      <c r="B736" s="79"/>
      <c r="C736" s="80">
        <v>614</v>
      </c>
      <c r="D736" s="80" t="s">
        <v>3359</v>
      </c>
      <c r="E736" s="64"/>
      <c r="F736" s="81">
        <v>621</v>
      </c>
      <c r="G736" s="78" t="s">
        <v>3358</v>
      </c>
      <c r="H736" s="81">
        <v>621</v>
      </c>
      <c r="I736" s="79" t="s">
        <v>614</v>
      </c>
      <c r="J736" s="82" t="s">
        <v>2230</v>
      </c>
      <c r="K736" s="82" t="s">
        <v>2230</v>
      </c>
      <c r="L736" s="82"/>
      <c r="M736" s="82"/>
      <c r="N736" s="83"/>
      <c r="O736" s="73" t="s">
        <v>610</v>
      </c>
      <c r="P736" s="73" t="s">
        <v>610</v>
      </c>
    </row>
    <row r="737" spans="1:16" ht="15.75" x14ac:dyDescent="0.25">
      <c r="A737" s="78" t="s">
        <v>3360</v>
      </c>
      <c r="B737" s="79"/>
      <c r="C737" s="80"/>
      <c r="D737" s="80"/>
      <c r="E737" s="64"/>
      <c r="F737" s="81">
        <v>622</v>
      </c>
      <c r="G737" s="78" t="s">
        <v>3360</v>
      </c>
      <c r="H737" s="81">
        <v>622</v>
      </c>
      <c r="I737" s="79" t="s">
        <v>614</v>
      </c>
      <c r="J737" s="82" t="s">
        <v>2230</v>
      </c>
      <c r="K737" s="82" t="s">
        <v>2230</v>
      </c>
      <c r="L737" s="82"/>
      <c r="M737" s="82"/>
      <c r="N737" s="83"/>
      <c r="O737" s="73" t="s">
        <v>610</v>
      </c>
      <c r="P737" s="73" t="s">
        <v>610</v>
      </c>
    </row>
    <row r="738" spans="1:16" ht="15.75" x14ac:dyDescent="0.25">
      <c r="A738" s="78" t="s">
        <v>613</v>
      </c>
      <c r="B738" s="79"/>
      <c r="C738" s="80">
        <v>616</v>
      </c>
      <c r="D738" s="80" t="s">
        <v>3361</v>
      </c>
      <c r="E738" s="64"/>
      <c r="F738" s="81">
        <v>623</v>
      </c>
      <c r="G738" s="78" t="s">
        <v>613</v>
      </c>
      <c r="H738" s="81">
        <v>623</v>
      </c>
      <c r="I738" s="79" t="s">
        <v>614</v>
      </c>
      <c r="J738" s="82" t="s">
        <v>2230</v>
      </c>
      <c r="K738" s="82" t="s">
        <v>2230</v>
      </c>
      <c r="L738" s="82" t="s">
        <v>2230</v>
      </c>
      <c r="M738" s="82"/>
      <c r="N738" s="83"/>
      <c r="O738" s="73" t="s">
        <v>610</v>
      </c>
      <c r="P738" s="73" t="s">
        <v>610</v>
      </c>
    </row>
    <row r="739" spans="1:16" ht="15.75" x14ac:dyDescent="0.25">
      <c r="A739" s="78" t="s">
        <v>3362</v>
      </c>
      <c r="B739" s="79"/>
      <c r="C739" s="80">
        <v>617</v>
      </c>
      <c r="D739" s="80" t="s">
        <v>3363</v>
      </c>
      <c r="E739" s="64"/>
      <c r="F739" s="81">
        <v>624</v>
      </c>
      <c r="G739" s="78" t="s">
        <v>3362</v>
      </c>
      <c r="H739" s="81">
        <v>624</v>
      </c>
      <c r="I739" s="79" t="s">
        <v>614</v>
      </c>
      <c r="J739" s="82" t="s">
        <v>2230</v>
      </c>
      <c r="K739" s="82" t="s">
        <v>2230</v>
      </c>
      <c r="L739" s="82" t="s">
        <v>2230</v>
      </c>
      <c r="M739" s="82" t="s">
        <v>2230</v>
      </c>
      <c r="N739" s="83"/>
      <c r="O739" s="73" t="s">
        <v>610</v>
      </c>
      <c r="P739" s="73" t="s">
        <v>610</v>
      </c>
    </row>
    <row r="740" spans="1:16" ht="15.75" x14ac:dyDescent="0.25">
      <c r="A740" s="78" t="s">
        <v>3364</v>
      </c>
      <c r="B740" s="79"/>
      <c r="C740" s="80">
        <v>618</v>
      </c>
      <c r="D740" s="80" t="s">
        <v>3364</v>
      </c>
      <c r="E740" s="64"/>
      <c r="F740" s="81">
        <v>625</v>
      </c>
      <c r="G740" s="78" t="s">
        <v>3364</v>
      </c>
      <c r="H740" s="81">
        <v>625</v>
      </c>
      <c r="I740" s="79" t="s">
        <v>3365</v>
      </c>
      <c r="J740" s="82" t="s">
        <v>2230</v>
      </c>
      <c r="K740" s="82" t="s">
        <v>2230</v>
      </c>
      <c r="L740" s="82"/>
      <c r="M740" s="82"/>
      <c r="N740" s="83"/>
      <c r="O740" s="73" t="s">
        <v>610</v>
      </c>
      <c r="P740" s="73" t="s">
        <v>610</v>
      </c>
    </row>
    <row r="741" spans="1:16" ht="15.75" x14ac:dyDescent="0.25">
      <c r="A741" s="78" t="s">
        <v>3366</v>
      </c>
      <c r="B741" s="79"/>
      <c r="C741" s="80">
        <v>619</v>
      </c>
      <c r="D741" s="80" t="s">
        <v>3367</v>
      </c>
      <c r="E741" s="64"/>
      <c r="F741" s="81">
        <v>626</v>
      </c>
      <c r="G741" s="78" t="s">
        <v>3366</v>
      </c>
      <c r="H741" s="81">
        <v>626</v>
      </c>
      <c r="I741" s="79" t="s">
        <v>614</v>
      </c>
      <c r="J741" s="82" t="s">
        <v>2230</v>
      </c>
      <c r="K741" s="82" t="s">
        <v>2230</v>
      </c>
      <c r="L741" s="82" t="s">
        <v>2230</v>
      </c>
      <c r="M741" s="82" t="s">
        <v>2230</v>
      </c>
      <c r="N741" s="83"/>
      <c r="O741" s="73" t="s">
        <v>610</v>
      </c>
      <c r="P741" s="73" t="s">
        <v>610</v>
      </c>
    </row>
    <row r="742" spans="1:16" ht="15.75" x14ac:dyDescent="0.25">
      <c r="A742" s="78" t="s">
        <v>3368</v>
      </c>
      <c r="B742" s="79"/>
      <c r="C742" s="80">
        <v>620</v>
      </c>
      <c r="D742" s="80" t="s">
        <v>3369</v>
      </c>
      <c r="E742" s="64"/>
      <c r="F742" s="81">
        <v>627</v>
      </c>
      <c r="G742" s="78" t="s">
        <v>3368</v>
      </c>
      <c r="H742" s="81">
        <v>627</v>
      </c>
      <c r="I742" s="79" t="s">
        <v>252</v>
      </c>
      <c r="J742" s="82" t="s">
        <v>2230</v>
      </c>
      <c r="K742" s="82" t="s">
        <v>2230</v>
      </c>
      <c r="L742" s="82"/>
      <c r="M742" s="82"/>
      <c r="N742" s="83"/>
      <c r="O742" s="73" t="s">
        <v>610</v>
      </c>
      <c r="P742" s="73" t="s">
        <v>610</v>
      </c>
    </row>
    <row r="743" spans="1:16" ht="38.25" x14ac:dyDescent="0.25">
      <c r="A743" s="78" t="s">
        <v>3370</v>
      </c>
      <c r="B743" s="79" t="s">
        <v>3371</v>
      </c>
      <c r="C743" s="80">
        <v>621</v>
      </c>
      <c r="D743" s="80" t="s">
        <v>3370</v>
      </c>
      <c r="E743" s="64"/>
      <c r="F743" s="81">
        <v>628</v>
      </c>
      <c r="G743" s="78" t="s">
        <v>3370</v>
      </c>
      <c r="H743" s="81">
        <v>628</v>
      </c>
      <c r="I743" s="79" t="s">
        <v>85</v>
      </c>
      <c r="J743" s="82" t="s">
        <v>2230</v>
      </c>
      <c r="K743" s="82"/>
      <c r="L743" s="82"/>
      <c r="M743" s="82"/>
      <c r="N743" s="83" t="s">
        <v>3371</v>
      </c>
      <c r="O743" s="73" t="s">
        <v>610</v>
      </c>
      <c r="P743" s="73" t="s">
        <v>610</v>
      </c>
    </row>
    <row r="744" spans="1:16" ht="15.75" x14ac:dyDescent="0.25">
      <c r="A744" s="78" t="s">
        <v>3372</v>
      </c>
      <c r="B744" s="79"/>
      <c r="C744" s="80">
        <v>622</v>
      </c>
      <c r="D744" s="80" t="s">
        <v>3373</v>
      </c>
      <c r="E744" s="64"/>
      <c r="F744" s="81">
        <v>629</v>
      </c>
      <c r="G744" s="78" t="s">
        <v>3372</v>
      </c>
      <c r="H744" s="81">
        <v>629</v>
      </c>
      <c r="I744" s="79" t="s">
        <v>614</v>
      </c>
      <c r="J744" s="82" t="s">
        <v>2230</v>
      </c>
      <c r="K744" s="82" t="s">
        <v>2230</v>
      </c>
      <c r="L744" s="82" t="s">
        <v>2230</v>
      </c>
      <c r="M744" s="82" t="s">
        <v>2230</v>
      </c>
      <c r="N744" s="83"/>
      <c r="O744" s="73" t="s">
        <v>610</v>
      </c>
      <c r="P744" s="73" t="s">
        <v>610</v>
      </c>
    </row>
    <row r="745" spans="1:16" ht="15.75" x14ac:dyDescent="0.25">
      <c r="A745" s="78" t="s">
        <v>622</v>
      </c>
      <c r="B745" s="79"/>
      <c r="C745" s="80">
        <v>623</v>
      </c>
      <c r="D745" s="80" t="s">
        <v>3374</v>
      </c>
      <c r="E745" s="64"/>
      <c r="F745" s="81">
        <v>630</v>
      </c>
      <c r="G745" s="78" t="s">
        <v>622</v>
      </c>
      <c r="H745" s="81">
        <v>630</v>
      </c>
      <c r="I745" s="79" t="s">
        <v>614</v>
      </c>
      <c r="J745" s="82" t="s">
        <v>2230</v>
      </c>
      <c r="K745" s="82" t="s">
        <v>2230</v>
      </c>
      <c r="L745" s="82" t="s">
        <v>2230</v>
      </c>
      <c r="M745" s="82" t="s">
        <v>2230</v>
      </c>
      <c r="N745" s="83"/>
      <c r="O745" s="73" t="s">
        <v>610</v>
      </c>
      <c r="P745" s="73" t="s">
        <v>610</v>
      </c>
    </row>
    <row r="746" spans="1:16" ht="15.75" x14ac:dyDescent="0.25">
      <c r="A746" s="78" t="s">
        <v>3375</v>
      </c>
      <c r="B746" s="79" t="s">
        <v>2366</v>
      </c>
      <c r="C746" s="80"/>
      <c r="D746" s="80"/>
      <c r="E746" s="64"/>
      <c r="F746" s="81">
        <v>631</v>
      </c>
      <c r="G746" s="78" t="s">
        <v>3375</v>
      </c>
      <c r="H746" s="81">
        <v>631</v>
      </c>
      <c r="I746" s="79" t="s">
        <v>85</v>
      </c>
      <c r="J746" s="82" t="s">
        <v>2230</v>
      </c>
      <c r="K746" s="82" t="s">
        <v>2230</v>
      </c>
      <c r="L746" s="82"/>
      <c r="M746" s="82"/>
      <c r="N746" s="83" t="s">
        <v>2366</v>
      </c>
      <c r="O746" s="73" t="s">
        <v>610</v>
      </c>
      <c r="P746" s="73" t="s">
        <v>610</v>
      </c>
    </row>
    <row r="747" spans="1:16" ht="15.75" x14ac:dyDescent="0.25">
      <c r="A747" s="78" t="s">
        <v>2189</v>
      </c>
      <c r="B747" s="79"/>
      <c r="C747" s="80">
        <v>624</v>
      </c>
      <c r="D747" s="80" t="s">
        <v>3376</v>
      </c>
      <c r="E747" s="64"/>
      <c r="F747" s="81">
        <v>632</v>
      </c>
      <c r="G747" s="78" t="s">
        <v>2189</v>
      </c>
      <c r="H747" s="81">
        <v>632</v>
      </c>
      <c r="I747" s="79" t="s">
        <v>614</v>
      </c>
      <c r="J747" s="82" t="s">
        <v>2230</v>
      </c>
      <c r="K747" s="82" t="s">
        <v>2230</v>
      </c>
      <c r="L747" s="82" t="s">
        <v>2230</v>
      </c>
      <c r="M747" s="82"/>
      <c r="N747" s="83"/>
      <c r="O747" s="73" t="s">
        <v>610</v>
      </c>
      <c r="P747" s="73" t="s">
        <v>610</v>
      </c>
    </row>
    <row r="748" spans="1:16" ht="15.75" x14ac:dyDescent="0.25">
      <c r="A748" s="78" t="s">
        <v>3377</v>
      </c>
      <c r="B748" s="79"/>
      <c r="C748" s="80">
        <v>625</v>
      </c>
      <c r="D748" s="80" t="s">
        <v>3378</v>
      </c>
      <c r="E748" s="64"/>
      <c r="F748" s="81">
        <v>633</v>
      </c>
      <c r="G748" s="78" t="s">
        <v>3377</v>
      </c>
      <c r="H748" s="81">
        <v>633</v>
      </c>
      <c r="I748" s="79" t="s">
        <v>614</v>
      </c>
      <c r="J748" s="82" t="s">
        <v>2230</v>
      </c>
      <c r="K748" s="82" t="s">
        <v>2230</v>
      </c>
      <c r="L748" s="82" t="s">
        <v>2230</v>
      </c>
      <c r="M748" s="82"/>
      <c r="N748" s="83"/>
      <c r="O748" s="73" t="s">
        <v>610</v>
      </c>
      <c r="P748" s="73" t="s">
        <v>610</v>
      </c>
    </row>
    <row r="749" spans="1:16" ht="15.75" x14ac:dyDescent="0.25">
      <c r="A749" s="78" t="s">
        <v>3379</v>
      </c>
      <c r="B749" s="79"/>
      <c r="C749" s="80">
        <v>626</v>
      </c>
      <c r="D749" s="80" t="s">
        <v>3379</v>
      </c>
      <c r="E749" s="64"/>
      <c r="F749" s="81">
        <v>634</v>
      </c>
      <c r="G749" s="78" t="s">
        <v>3379</v>
      </c>
      <c r="H749" s="81">
        <v>634</v>
      </c>
      <c r="I749" s="79" t="s">
        <v>614</v>
      </c>
      <c r="J749" s="82" t="s">
        <v>2230</v>
      </c>
      <c r="K749" s="82" t="s">
        <v>2230</v>
      </c>
      <c r="L749" s="82" t="s">
        <v>2230</v>
      </c>
      <c r="M749" s="82"/>
      <c r="N749" s="83"/>
      <c r="O749" s="73" t="s">
        <v>610</v>
      </c>
      <c r="P749" s="73" t="s">
        <v>610</v>
      </c>
    </row>
    <row r="750" spans="1:16" ht="15.75" x14ac:dyDescent="0.25">
      <c r="A750" s="78" t="s">
        <v>3380</v>
      </c>
      <c r="B750" s="79"/>
      <c r="C750" s="80">
        <v>627</v>
      </c>
      <c r="D750" s="80" t="s">
        <v>3380</v>
      </c>
      <c r="E750" s="64"/>
      <c r="F750" s="81">
        <v>635</v>
      </c>
      <c r="G750" s="78" t="s">
        <v>3380</v>
      </c>
      <c r="H750" s="81">
        <v>635</v>
      </c>
      <c r="I750" s="79" t="s">
        <v>614</v>
      </c>
      <c r="J750" s="82" t="s">
        <v>2230</v>
      </c>
      <c r="K750" s="82" t="s">
        <v>2230</v>
      </c>
      <c r="L750" s="82"/>
      <c r="M750" s="82"/>
      <c r="N750" s="83"/>
      <c r="O750" s="73" t="s">
        <v>610</v>
      </c>
      <c r="P750" s="73" t="s">
        <v>610</v>
      </c>
    </row>
    <row r="751" spans="1:16" ht="15.75" x14ac:dyDescent="0.25">
      <c r="A751" s="78" t="s">
        <v>3381</v>
      </c>
      <c r="B751" s="79"/>
      <c r="C751" s="80">
        <v>628</v>
      </c>
      <c r="D751" s="80" t="s">
        <v>3382</v>
      </c>
      <c r="E751" s="64"/>
      <c r="F751" s="81">
        <v>636</v>
      </c>
      <c r="G751" s="78" t="s">
        <v>3381</v>
      </c>
      <c r="H751" s="81">
        <v>636</v>
      </c>
      <c r="I751" s="79" t="s">
        <v>614</v>
      </c>
      <c r="J751" s="82" t="s">
        <v>2230</v>
      </c>
      <c r="K751" s="82" t="s">
        <v>2230</v>
      </c>
      <c r="L751" s="82" t="s">
        <v>2230</v>
      </c>
      <c r="M751" s="82"/>
      <c r="N751" s="83"/>
      <c r="O751" s="73" t="s">
        <v>610</v>
      </c>
      <c r="P751" s="73" t="s">
        <v>610</v>
      </c>
    </row>
    <row r="752" spans="1:16" ht="15.75" x14ac:dyDescent="0.25">
      <c r="A752" s="78" t="s">
        <v>3383</v>
      </c>
      <c r="B752" s="79" t="s">
        <v>2366</v>
      </c>
      <c r="C752" s="80"/>
      <c r="D752" s="80"/>
      <c r="E752" s="64"/>
      <c r="F752" s="81">
        <v>637</v>
      </c>
      <c r="G752" s="78" t="s">
        <v>3383</v>
      </c>
      <c r="H752" s="81">
        <v>637</v>
      </c>
      <c r="I752" s="79" t="s">
        <v>85</v>
      </c>
      <c r="J752" s="82" t="s">
        <v>2230</v>
      </c>
      <c r="K752" s="82" t="s">
        <v>2230</v>
      </c>
      <c r="L752" s="82"/>
      <c r="M752" s="82"/>
      <c r="N752" s="83" t="s">
        <v>2366</v>
      </c>
      <c r="O752" s="73" t="s">
        <v>610</v>
      </c>
      <c r="P752" s="73" t="s">
        <v>610</v>
      </c>
    </row>
    <row r="753" spans="1:16" x14ac:dyDescent="0.25">
      <c r="A753" s="66" t="s">
        <v>3384</v>
      </c>
      <c r="B753" s="67"/>
      <c r="C753" s="68"/>
      <c r="D753" s="68"/>
      <c r="E753" s="69" t="s">
        <v>2228</v>
      </c>
      <c r="F753" s="70"/>
      <c r="G753" s="66" t="s">
        <v>3384</v>
      </c>
      <c r="H753" s="70"/>
      <c r="I753" s="71"/>
      <c r="J753" s="71"/>
      <c r="K753" s="71"/>
      <c r="L753" s="71"/>
      <c r="M753" s="71"/>
      <c r="N753" s="72"/>
      <c r="O753" s="73" t="s">
        <v>3384</v>
      </c>
      <c r="P753" s="73"/>
    </row>
    <row r="754" spans="1:16" ht="15.75" x14ac:dyDescent="0.25">
      <c r="A754" s="74" t="s">
        <v>3385</v>
      </c>
      <c r="B754" s="75"/>
      <c r="C754" s="68"/>
      <c r="D754" s="68"/>
      <c r="E754" s="64"/>
      <c r="F754" s="76"/>
      <c r="G754" s="74" t="s">
        <v>3385</v>
      </c>
      <c r="H754" s="76"/>
      <c r="I754" s="77"/>
      <c r="J754" s="77"/>
      <c r="K754" s="77"/>
      <c r="L754" s="77"/>
      <c r="M754" s="77"/>
      <c r="N754" s="72"/>
      <c r="O754" s="73" t="s">
        <v>3384</v>
      </c>
      <c r="P754" s="73" t="s">
        <v>3385</v>
      </c>
    </row>
    <row r="755" spans="1:16" ht="15.75" x14ac:dyDescent="0.25">
      <c r="A755" s="78" t="s">
        <v>3386</v>
      </c>
      <c r="B755" s="79"/>
      <c r="C755" s="80">
        <v>630</v>
      </c>
      <c r="D755" s="80" t="s">
        <v>3387</v>
      </c>
      <c r="E755" s="64"/>
      <c r="F755" s="81">
        <v>638</v>
      </c>
      <c r="G755" s="78" t="s">
        <v>3386</v>
      </c>
      <c r="H755" s="81">
        <v>638</v>
      </c>
      <c r="I755" s="79" t="s">
        <v>3388</v>
      </c>
      <c r="J755" s="82" t="s">
        <v>2230</v>
      </c>
      <c r="K755" s="82" t="s">
        <v>2230</v>
      </c>
      <c r="L755" s="82" t="s">
        <v>2230</v>
      </c>
      <c r="M755" s="82"/>
      <c r="N755" s="83"/>
      <c r="O755" s="73" t="s">
        <v>3384</v>
      </c>
      <c r="P755" s="73" t="s">
        <v>3385</v>
      </c>
    </row>
    <row r="756" spans="1:16" ht="15.75" x14ac:dyDescent="0.25">
      <c r="A756" s="74" t="s">
        <v>3389</v>
      </c>
      <c r="B756" s="75"/>
      <c r="C756" s="68"/>
      <c r="D756" s="68"/>
      <c r="E756" s="64"/>
      <c r="F756" s="76"/>
      <c r="G756" s="74" t="s">
        <v>3389</v>
      </c>
      <c r="H756" s="76"/>
      <c r="I756" s="77"/>
      <c r="J756" s="77"/>
      <c r="K756" s="77"/>
      <c r="L756" s="77"/>
      <c r="M756" s="77"/>
      <c r="N756" s="72"/>
      <c r="O756" s="73" t="s">
        <v>3384</v>
      </c>
      <c r="P756" s="73" t="s">
        <v>3389</v>
      </c>
    </row>
    <row r="757" spans="1:16" ht="15.75" x14ac:dyDescent="0.25">
      <c r="A757" s="78" t="s">
        <v>3390</v>
      </c>
      <c r="B757" s="79"/>
      <c r="C757" s="80">
        <v>632</v>
      </c>
      <c r="D757" s="80" t="s">
        <v>3391</v>
      </c>
      <c r="E757" s="64"/>
      <c r="F757" s="81">
        <v>639</v>
      </c>
      <c r="G757" s="78" t="s">
        <v>3390</v>
      </c>
      <c r="H757" s="81">
        <v>639</v>
      </c>
      <c r="I757" s="79" t="s">
        <v>540</v>
      </c>
      <c r="J757" s="82" t="s">
        <v>2230</v>
      </c>
      <c r="K757" s="82" t="s">
        <v>2230</v>
      </c>
      <c r="L757" s="82" t="s">
        <v>2230</v>
      </c>
      <c r="M757" s="82"/>
      <c r="N757" s="83"/>
      <c r="O757" s="73" t="s">
        <v>3384</v>
      </c>
      <c r="P757" s="73" t="s">
        <v>3389</v>
      </c>
    </row>
    <row r="758" spans="1:16" ht="15.75" x14ac:dyDescent="0.25">
      <c r="A758" s="78" t="s">
        <v>3392</v>
      </c>
      <c r="B758" s="79"/>
      <c r="C758" s="80">
        <v>633</v>
      </c>
      <c r="D758" s="80" t="s">
        <v>3393</v>
      </c>
      <c r="E758" s="64"/>
      <c r="F758" s="81">
        <v>640</v>
      </c>
      <c r="G758" s="78" t="s">
        <v>3392</v>
      </c>
      <c r="H758" s="81">
        <v>640</v>
      </c>
      <c r="I758" s="79" t="s">
        <v>85</v>
      </c>
      <c r="J758" s="82" t="s">
        <v>2230</v>
      </c>
      <c r="K758" s="82" t="s">
        <v>2230</v>
      </c>
      <c r="L758" s="82" t="s">
        <v>2230</v>
      </c>
      <c r="M758" s="82"/>
      <c r="N758" s="83"/>
      <c r="O758" s="73" t="s">
        <v>3384</v>
      </c>
      <c r="P758" s="73" t="s">
        <v>3389</v>
      </c>
    </row>
    <row r="759" spans="1:16" ht="15.75" x14ac:dyDescent="0.25">
      <c r="A759" s="78" t="s">
        <v>3394</v>
      </c>
      <c r="B759" s="79"/>
      <c r="C759" s="80">
        <v>634</v>
      </c>
      <c r="D759" s="80" t="s">
        <v>3395</v>
      </c>
      <c r="E759" s="64"/>
      <c r="F759" s="81">
        <v>641</v>
      </c>
      <c r="G759" s="78" t="s">
        <v>3394</v>
      </c>
      <c r="H759" s="81">
        <v>641</v>
      </c>
      <c r="I759" s="79" t="s">
        <v>252</v>
      </c>
      <c r="J759" s="82" t="s">
        <v>2230</v>
      </c>
      <c r="K759" s="82" t="s">
        <v>2230</v>
      </c>
      <c r="L759" s="82" t="s">
        <v>2230</v>
      </c>
      <c r="M759" s="82" t="s">
        <v>2230</v>
      </c>
      <c r="N759" s="83"/>
      <c r="O759" s="73" t="s">
        <v>3384</v>
      </c>
      <c r="P759" s="73" t="s">
        <v>3389</v>
      </c>
    </row>
    <row r="760" spans="1:16" ht="15.75" x14ac:dyDescent="0.25">
      <c r="A760" s="78" t="s">
        <v>3396</v>
      </c>
      <c r="B760" s="79"/>
      <c r="C760" s="80">
        <v>636</v>
      </c>
      <c r="D760" s="80" t="s">
        <v>3397</v>
      </c>
      <c r="E760" s="64"/>
      <c r="F760" s="81">
        <v>642</v>
      </c>
      <c r="G760" s="78" t="s">
        <v>3396</v>
      </c>
      <c r="H760" s="81">
        <v>642</v>
      </c>
      <c r="I760" s="79" t="s">
        <v>85</v>
      </c>
      <c r="J760" s="82" t="s">
        <v>2230</v>
      </c>
      <c r="K760" s="82" t="s">
        <v>2230</v>
      </c>
      <c r="L760" s="82" t="s">
        <v>2230</v>
      </c>
      <c r="M760" s="82"/>
      <c r="N760" s="83"/>
      <c r="O760" s="73" t="s">
        <v>3384</v>
      </c>
      <c r="P760" s="73" t="s">
        <v>3389</v>
      </c>
    </row>
    <row r="761" spans="1:16" ht="25.5" x14ac:dyDescent="0.25">
      <c r="A761" s="78" t="s">
        <v>3398</v>
      </c>
      <c r="B761" s="79" t="s">
        <v>3399</v>
      </c>
      <c r="C761" s="80">
        <v>637</v>
      </c>
      <c r="D761" s="80" t="s">
        <v>3400</v>
      </c>
      <c r="E761" s="64"/>
      <c r="F761" s="81">
        <v>643</v>
      </c>
      <c r="G761" s="78" t="s">
        <v>3398</v>
      </c>
      <c r="H761" s="81">
        <v>643</v>
      </c>
      <c r="I761" s="79" t="s">
        <v>85</v>
      </c>
      <c r="J761" s="82" t="s">
        <v>2230</v>
      </c>
      <c r="K761" s="82" t="s">
        <v>2230</v>
      </c>
      <c r="L761" s="82" t="s">
        <v>2230</v>
      </c>
      <c r="M761" s="82"/>
      <c r="N761" s="83" t="s">
        <v>3399</v>
      </c>
      <c r="O761" s="73" t="s">
        <v>3384</v>
      </c>
      <c r="P761" s="73" t="s">
        <v>3389</v>
      </c>
    </row>
    <row r="762" spans="1:16" ht="15.75" x14ac:dyDescent="0.25">
      <c r="A762" s="78" t="s">
        <v>3401</v>
      </c>
      <c r="B762" s="79"/>
      <c r="C762" s="80">
        <v>638</v>
      </c>
      <c r="D762" s="80" t="s">
        <v>3401</v>
      </c>
      <c r="E762" s="64"/>
      <c r="F762" s="81">
        <v>644</v>
      </c>
      <c r="G762" s="78" t="s">
        <v>3401</v>
      </c>
      <c r="H762" s="81">
        <v>644</v>
      </c>
      <c r="I762" s="79" t="s">
        <v>540</v>
      </c>
      <c r="J762" s="82" t="s">
        <v>2230</v>
      </c>
      <c r="K762" s="82"/>
      <c r="L762" s="82"/>
      <c r="M762" s="82"/>
      <c r="N762" s="83"/>
      <c r="O762" s="73" t="s">
        <v>3384</v>
      </c>
      <c r="P762" s="73" t="s">
        <v>3389</v>
      </c>
    </row>
    <row r="763" spans="1:16" ht="15.75" x14ac:dyDescent="0.25">
      <c r="A763" s="78" t="s">
        <v>3402</v>
      </c>
      <c r="B763" s="79"/>
      <c r="C763" s="80">
        <v>641</v>
      </c>
      <c r="D763" s="80" t="s">
        <v>3403</v>
      </c>
      <c r="E763" s="64"/>
      <c r="F763" s="81">
        <v>645</v>
      </c>
      <c r="G763" s="78" t="s">
        <v>3402</v>
      </c>
      <c r="H763" s="81">
        <v>645</v>
      </c>
      <c r="I763" s="79" t="s">
        <v>85</v>
      </c>
      <c r="J763" s="82" t="s">
        <v>2230</v>
      </c>
      <c r="K763" s="82" t="s">
        <v>2230</v>
      </c>
      <c r="L763" s="82" t="s">
        <v>2230</v>
      </c>
      <c r="M763" s="82"/>
      <c r="N763" s="83"/>
      <c r="O763" s="73" t="s">
        <v>3384</v>
      </c>
      <c r="P763" s="73" t="s">
        <v>3389</v>
      </c>
    </row>
    <row r="764" spans="1:16" ht="15.75" x14ac:dyDescent="0.25">
      <c r="A764" s="78" t="s">
        <v>3404</v>
      </c>
      <c r="B764" s="79"/>
      <c r="C764" s="80">
        <v>642</v>
      </c>
      <c r="D764" s="80" t="s">
        <v>3405</v>
      </c>
      <c r="E764" s="64"/>
      <c r="F764" s="81">
        <v>646</v>
      </c>
      <c r="G764" s="78" t="s">
        <v>3404</v>
      </c>
      <c r="H764" s="81">
        <v>646</v>
      </c>
      <c r="I764" s="79" t="s">
        <v>85</v>
      </c>
      <c r="J764" s="82" t="s">
        <v>2230</v>
      </c>
      <c r="K764" s="82" t="s">
        <v>2230</v>
      </c>
      <c r="L764" s="82" t="s">
        <v>2230</v>
      </c>
      <c r="M764" s="82"/>
      <c r="N764" s="83"/>
      <c r="O764" s="73" t="s">
        <v>3384</v>
      </c>
      <c r="P764" s="73" t="s">
        <v>3389</v>
      </c>
    </row>
    <row r="765" spans="1:16" ht="15.75" x14ac:dyDescent="0.25">
      <c r="A765" s="78" t="s">
        <v>3406</v>
      </c>
      <c r="B765" s="79" t="s">
        <v>2366</v>
      </c>
      <c r="C765" s="80"/>
      <c r="D765" s="80"/>
      <c r="E765" s="64"/>
      <c r="F765" s="81">
        <v>647</v>
      </c>
      <c r="G765" s="78" t="s">
        <v>3406</v>
      </c>
      <c r="H765" s="81">
        <v>647</v>
      </c>
      <c r="I765" s="79" t="s">
        <v>85</v>
      </c>
      <c r="J765" s="82" t="s">
        <v>2230</v>
      </c>
      <c r="K765" s="82"/>
      <c r="L765" s="79"/>
      <c r="M765" s="79"/>
      <c r="N765" s="83" t="s">
        <v>2366</v>
      </c>
      <c r="O765" s="73" t="s">
        <v>3384</v>
      </c>
      <c r="P765" s="73" t="s">
        <v>3389</v>
      </c>
    </row>
    <row r="766" spans="1:16" ht="15.75" x14ac:dyDescent="0.25">
      <c r="A766" s="78" t="s">
        <v>3407</v>
      </c>
      <c r="B766" s="79"/>
      <c r="C766" s="80">
        <v>644</v>
      </c>
      <c r="D766" s="80" t="s">
        <v>3408</v>
      </c>
      <c r="E766" s="64"/>
      <c r="F766" s="81">
        <v>648</v>
      </c>
      <c r="G766" s="78" t="s">
        <v>3407</v>
      </c>
      <c r="H766" s="81">
        <v>648</v>
      </c>
      <c r="I766" s="79" t="s">
        <v>85</v>
      </c>
      <c r="J766" s="82" t="s">
        <v>2230</v>
      </c>
      <c r="K766" s="82" t="s">
        <v>2230</v>
      </c>
      <c r="L766" s="82" t="s">
        <v>2230</v>
      </c>
      <c r="M766" s="82"/>
      <c r="N766" s="83"/>
      <c r="O766" s="73" t="s">
        <v>3384</v>
      </c>
      <c r="P766" s="73" t="s">
        <v>3389</v>
      </c>
    </row>
    <row r="767" spans="1:16" ht="15.75" x14ac:dyDescent="0.25">
      <c r="A767" s="78" t="s">
        <v>3409</v>
      </c>
      <c r="B767" s="79"/>
      <c r="C767" s="80">
        <v>645</v>
      </c>
      <c r="D767" s="80" t="s">
        <v>3410</v>
      </c>
      <c r="E767" s="64"/>
      <c r="F767" s="81">
        <v>649</v>
      </c>
      <c r="G767" s="78" t="s">
        <v>3409</v>
      </c>
      <c r="H767" s="81">
        <v>649</v>
      </c>
      <c r="I767" s="79" t="s">
        <v>85</v>
      </c>
      <c r="J767" s="82" t="s">
        <v>2230</v>
      </c>
      <c r="K767" s="82" t="s">
        <v>2230</v>
      </c>
      <c r="L767" s="82" t="s">
        <v>2230</v>
      </c>
      <c r="M767" s="82"/>
      <c r="N767" s="83"/>
      <c r="O767" s="73" t="s">
        <v>3384</v>
      </c>
      <c r="P767" s="73" t="s">
        <v>3389</v>
      </c>
    </row>
    <row r="768" spans="1:16" ht="15.75" x14ac:dyDescent="0.25">
      <c r="A768" s="78" t="s">
        <v>3411</v>
      </c>
      <c r="B768" s="79"/>
      <c r="C768" s="80">
        <v>646</v>
      </c>
      <c r="D768" s="80" t="s">
        <v>3412</v>
      </c>
      <c r="E768" s="64"/>
      <c r="F768" s="81">
        <v>650</v>
      </c>
      <c r="G768" s="78" t="s">
        <v>3411</v>
      </c>
      <c r="H768" s="81">
        <v>650</v>
      </c>
      <c r="I768" s="79" t="s">
        <v>85</v>
      </c>
      <c r="J768" s="82" t="s">
        <v>2230</v>
      </c>
      <c r="K768" s="82" t="s">
        <v>2230</v>
      </c>
      <c r="L768" s="82" t="s">
        <v>2230</v>
      </c>
      <c r="M768" s="82"/>
      <c r="N768" s="83"/>
      <c r="O768" s="73" t="s">
        <v>3384</v>
      </c>
      <c r="P768" s="73" t="s">
        <v>3389</v>
      </c>
    </row>
    <row r="769" spans="1:16" ht="15.75" x14ac:dyDescent="0.25">
      <c r="A769" s="78" t="s">
        <v>3413</v>
      </c>
      <c r="B769" s="79"/>
      <c r="C769" s="80">
        <v>647</v>
      </c>
      <c r="D769" s="80" t="s">
        <v>3414</v>
      </c>
      <c r="E769" s="64"/>
      <c r="F769" s="81">
        <v>651</v>
      </c>
      <c r="G769" s="78" t="s">
        <v>3413</v>
      </c>
      <c r="H769" s="81">
        <v>651</v>
      </c>
      <c r="I769" s="79" t="s">
        <v>85</v>
      </c>
      <c r="J769" s="82" t="s">
        <v>2230</v>
      </c>
      <c r="K769" s="82" t="s">
        <v>2230</v>
      </c>
      <c r="L769" s="82"/>
      <c r="M769" s="82"/>
      <c r="N769" s="83"/>
      <c r="O769" s="73" t="s">
        <v>3384</v>
      </c>
      <c r="P769" s="73" t="s">
        <v>3389</v>
      </c>
    </row>
    <row r="770" spans="1:16" ht="15.75" x14ac:dyDescent="0.25">
      <c r="A770" s="78" t="s">
        <v>3415</v>
      </c>
      <c r="B770" s="79"/>
      <c r="C770" s="80">
        <v>648</v>
      </c>
      <c r="D770" s="80" t="s">
        <v>3415</v>
      </c>
      <c r="E770" s="64"/>
      <c r="F770" s="81">
        <v>652</v>
      </c>
      <c r="G770" s="78" t="s">
        <v>3415</v>
      </c>
      <c r="H770" s="81">
        <v>652</v>
      </c>
      <c r="I770" s="79" t="s">
        <v>85</v>
      </c>
      <c r="J770" s="82" t="s">
        <v>2230</v>
      </c>
      <c r="K770" s="82" t="s">
        <v>2230</v>
      </c>
      <c r="L770" s="82" t="s">
        <v>2230</v>
      </c>
      <c r="M770" s="82"/>
      <c r="N770" s="83"/>
      <c r="O770" s="73" t="s">
        <v>3384</v>
      </c>
      <c r="P770" s="73" t="s">
        <v>3389</v>
      </c>
    </row>
    <row r="771" spans="1:16" ht="15.75" x14ac:dyDescent="0.25">
      <c r="A771" s="74" t="s">
        <v>3416</v>
      </c>
      <c r="B771" s="75"/>
      <c r="C771" s="68"/>
      <c r="D771" s="68"/>
      <c r="E771" s="64"/>
      <c r="F771" s="76"/>
      <c r="G771" s="74" t="s">
        <v>3416</v>
      </c>
      <c r="H771" s="76"/>
      <c r="I771" s="77"/>
      <c r="J771" s="77"/>
      <c r="K771" s="77"/>
      <c r="L771" s="77"/>
      <c r="M771" s="77"/>
      <c r="N771" s="72"/>
      <c r="O771" s="73" t="s">
        <v>3384</v>
      </c>
      <c r="P771" s="73" t="s">
        <v>3416</v>
      </c>
    </row>
    <row r="772" spans="1:16" ht="15.75" x14ac:dyDescent="0.25">
      <c r="A772" s="78" t="s">
        <v>3417</v>
      </c>
      <c r="B772" s="79"/>
      <c r="C772" s="80">
        <v>649</v>
      </c>
      <c r="D772" s="80" t="s">
        <v>3418</v>
      </c>
      <c r="E772" s="64"/>
      <c r="F772" s="81">
        <v>653</v>
      </c>
      <c r="G772" s="78" t="s">
        <v>3417</v>
      </c>
      <c r="H772" s="81">
        <v>653</v>
      </c>
      <c r="I772" s="79" t="s">
        <v>85</v>
      </c>
      <c r="J772" s="82" t="s">
        <v>2230</v>
      </c>
      <c r="K772" s="82" t="s">
        <v>2230</v>
      </c>
      <c r="L772" s="82"/>
      <c r="M772" s="82"/>
      <c r="N772" s="83"/>
      <c r="O772" s="73" t="s">
        <v>3384</v>
      </c>
      <c r="P772" s="73" t="s">
        <v>3416</v>
      </c>
    </row>
    <row r="773" spans="1:16" x14ac:dyDescent="0.25">
      <c r="A773" s="66" t="s">
        <v>626</v>
      </c>
      <c r="B773" s="67"/>
      <c r="C773" s="68"/>
      <c r="D773" s="68"/>
      <c r="E773" s="69" t="s">
        <v>2228</v>
      </c>
      <c r="F773" s="70"/>
      <c r="G773" s="66" t="s">
        <v>626</v>
      </c>
      <c r="H773" s="70"/>
      <c r="I773" s="71"/>
      <c r="J773" s="71"/>
      <c r="K773" s="71"/>
      <c r="L773" s="71"/>
      <c r="M773" s="71"/>
      <c r="N773" s="72"/>
      <c r="O773" s="73" t="s">
        <v>626</v>
      </c>
      <c r="P773" s="73"/>
    </row>
    <row r="774" spans="1:16" ht="15.75" x14ac:dyDescent="0.25">
      <c r="A774" s="78" t="s">
        <v>3419</v>
      </c>
      <c r="B774" s="79"/>
      <c r="C774" s="80">
        <v>653</v>
      </c>
      <c r="D774" s="80" t="s">
        <v>3420</v>
      </c>
      <c r="E774" s="64"/>
      <c r="F774" s="81">
        <v>654</v>
      </c>
      <c r="G774" s="78" t="s">
        <v>3419</v>
      </c>
      <c r="H774" s="81">
        <v>654</v>
      </c>
      <c r="I774" s="79" t="s">
        <v>614</v>
      </c>
      <c r="J774" s="82" t="s">
        <v>2230</v>
      </c>
      <c r="K774" s="82" t="s">
        <v>2230</v>
      </c>
      <c r="L774" s="82" t="s">
        <v>2230</v>
      </c>
      <c r="M774" s="82" t="s">
        <v>2230</v>
      </c>
      <c r="N774" s="83"/>
      <c r="O774" s="73" t="s">
        <v>626</v>
      </c>
      <c r="P774" s="73" t="s">
        <v>626</v>
      </c>
    </row>
    <row r="775" spans="1:16" ht="15.75" x14ac:dyDescent="0.25">
      <c r="A775" s="78" t="s">
        <v>3421</v>
      </c>
      <c r="B775" s="79"/>
      <c r="C775" s="80">
        <v>654</v>
      </c>
      <c r="D775" s="80" t="s">
        <v>3422</v>
      </c>
      <c r="E775" s="64"/>
      <c r="F775" s="81">
        <v>655</v>
      </c>
      <c r="G775" s="78" t="s">
        <v>3421</v>
      </c>
      <c r="H775" s="81">
        <v>655</v>
      </c>
      <c r="I775" s="79" t="s">
        <v>614</v>
      </c>
      <c r="J775" s="82" t="s">
        <v>2230</v>
      </c>
      <c r="K775" s="82" t="s">
        <v>2230</v>
      </c>
      <c r="L775" s="82" t="s">
        <v>2230</v>
      </c>
      <c r="M775" s="82" t="s">
        <v>2230</v>
      </c>
      <c r="N775" s="83"/>
      <c r="O775" s="73" t="s">
        <v>626</v>
      </c>
      <c r="P775" s="73" t="s">
        <v>626</v>
      </c>
    </row>
    <row r="776" spans="1:16" ht="15.75" x14ac:dyDescent="0.25">
      <c r="A776" s="78" t="s">
        <v>630</v>
      </c>
      <c r="B776" s="79"/>
      <c r="C776" s="80">
        <v>655</v>
      </c>
      <c r="D776" s="80" t="s">
        <v>3423</v>
      </c>
      <c r="E776" s="64"/>
      <c r="F776" s="81">
        <v>656</v>
      </c>
      <c r="G776" s="78" t="s">
        <v>630</v>
      </c>
      <c r="H776" s="81">
        <v>656</v>
      </c>
      <c r="I776" s="79" t="s">
        <v>614</v>
      </c>
      <c r="J776" s="82" t="s">
        <v>2230</v>
      </c>
      <c r="K776" s="82" t="s">
        <v>2230</v>
      </c>
      <c r="L776" s="82" t="s">
        <v>2230</v>
      </c>
      <c r="M776" s="82" t="s">
        <v>2230</v>
      </c>
      <c r="N776" s="83"/>
      <c r="O776" s="73" t="s">
        <v>626</v>
      </c>
      <c r="P776" s="73" t="s">
        <v>626</v>
      </c>
    </row>
    <row r="777" spans="1:16" ht="15.75" x14ac:dyDescent="0.25">
      <c r="A777" s="78" t="s">
        <v>638</v>
      </c>
      <c r="B777" s="79"/>
      <c r="C777" s="80">
        <v>656</v>
      </c>
      <c r="D777" s="80" t="s">
        <v>3424</v>
      </c>
      <c r="E777" s="64"/>
      <c r="F777" s="81">
        <v>657</v>
      </c>
      <c r="G777" s="78" t="s">
        <v>638</v>
      </c>
      <c r="H777" s="81">
        <v>657</v>
      </c>
      <c r="I777" s="79" t="s">
        <v>2760</v>
      </c>
      <c r="J777" s="82" t="s">
        <v>2230</v>
      </c>
      <c r="K777" s="82" t="s">
        <v>2230</v>
      </c>
      <c r="L777" s="82" t="s">
        <v>2230</v>
      </c>
      <c r="M777" s="82" t="s">
        <v>2230</v>
      </c>
      <c r="N777" s="83"/>
      <c r="O777" s="73" t="s">
        <v>626</v>
      </c>
      <c r="P777" s="73" t="s">
        <v>626</v>
      </c>
    </row>
    <row r="778" spans="1:16" ht="15.75" x14ac:dyDescent="0.25">
      <c r="A778" s="78" t="s">
        <v>3425</v>
      </c>
      <c r="B778" s="79"/>
      <c r="C778" s="80">
        <v>657</v>
      </c>
      <c r="D778" s="80" t="s">
        <v>3426</v>
      </c>
      <c r="E778" s="64"/>
      <c r="F778" s="81">
        <v>658</v>
      </c>
      <c r="G778" s="78" t="s">
        <v>3425</v>
      </c>
      <c r="H778" s="81">
        <v>658</v>
      </c>
      <c r="I778" s="79" t="s">
        <v>614</v>
      </c>
      <c r="J778" s="82" t="s">
        <v>2230</v>
      </c>
      <c r="K778" s="82" t="s">
        <v>2230</v>
      </c>
      <c r="L778" s="82" t="s">
        <v>2230</v>
      </c>
      <c r="M778" s="82"/>
      <c r="N778" s="83"/>
      <c r="O778" s="73" t="s">
        <v>626</v>
      </c>
      <c r="P778" s="73" t="s">
        <v>626</v>
      </c>
    </row>
    <row r="779" spans="1:16" ht="15.75" x14ac:dyDescent="0.25">
      <c r="A779" s="78" t="s">
        <v>645</v>
      </c>
      <c r="B779" s="79"/>
      <c r="C779" s="80">
        <v>658</v>
      </c>
      <c r="D779" s="80" t="s">
        <v>3427</v>
      </c>
      <c r="E779" s="64"/>
      <c r="F779" s="81">
        <v>659</v>
      </c>
      <c r="G779" s="78" t="s">
        <v>645</v>
      </c>
      <c r="H779" s="81">
        <v>659</v>
      </c>
      <c r="I779" s="79" t="s">
        <v>614</v>
      </c>
      <c r="J779" s="82" t="s">
        <v>2230</v>
      </c>
      <c r="K779" s="82" t="s">
        <v>2230</v>
      </c>
      <c r="L779" s="82" t="s">
        <v>2230</v>
      </c>
      <c r="M779" s="82" t="s">
        <v>2230</v>
      </c>
      <c r="N779" s="83"/>
      <c r="O779" s="73" t="s">
        <v>626</v>
      </c>
      <c r="P779" s="73" t="s">
        <v>626</v>
      </c>
    </row>
    <row r="780" spans="1:16" x14ac:dyDescent="0.25">
      <c r="A780" s="66" t="s">
        <v>658</v>
      </c>
      <c r="B780" s="67"/>
      <c r="C780" s="68"/>
      <c r="D780" s="68"/>
      <c r="E780" s="69" t="s">
        <v>2228</v>
      </c>
      <c r="F780" s="70"/>
      <c r="G780" s="66" t="s">
        <v>658</v>
      </c>
      <c r="H780" s="70"/>
      <c r="I780" s="71"/>
      <c r="J780" s="71"/>
      <c r="K780" s="71"/>
      <c r="L780" s="71"/>
      <c r="M780" s="71"/>
      <c r="N780" s="72"/>
      <c r="O780" s="73" t="s">
        <v>658</v>
      </c>
      <c r="P780" s="73"/>
    </row>
    <row r="781" spans="1:16" ht="38.25" x14ac:dyDescent="0.25">
      <c r="A781" s="84" t="s">
        <v>661</v>
      </c>
      <c r="B781" s="88" t="s">
        <v>2236</v>
      </c>
      <c r="C781" s="80">
        <v>659</v>
      </c>
      <c r="D781" s="80" t="s">
        <v>3428</v>
      </c>
      <c r="E781" s="64"/>
      <c r="F781" s="85">
        <v>660</v>
      </c>
      <c r="G781" s="84" t="s">
        <v>661</v>
      </c>
      <c r="H781" s="85">
        <v>660</v>
      </c>
      <c r="I781" s="79" t="s">
        <v>85</v>
      </c>
      <c r="J781" s="82" t="s">
        <v>2230</v>
      </c>
      <c r="K781" s="82" t="s">
        <v>2230</v>
      </c>
      <c r="L781" s="82" t="s">
        <v>2230</v>
      </c>
      <c r="M781" s="82" t="s">
        <v>2230</v>
      </c>
      <c r="N781" s="99" t="s">
        <v>2236</v>
      </c>
      <c r="O781" s="73" t="s">
        <v>658</v>
      </c>
      <c r="P781" s="73" t="s">
        <v>658</v>
      </c>
    </row>
    <row r="782" spans="1:16" ht="15.75" x14ac:dyDescent="0.25">
      <c r="A782" s="84"/>
      <c r="B782" s="79"/>
      <c r="C782" s="80">
        <v>659</v>
      </c>
      <c r="D782" s="80" t="s">
        <v>3428</v>
      </c>
      <c r="E782" s="86"/>
      <c r="F782" s="85">
        <v>660</v>
      </c>
      <c r="G782" s="84" t="s">
        <v>661</v>
      </c>
      <c r="H782" s="85">
        <v>660</v>
      </c>
      <c r="I782" s="79" t="s">
        <v>252</v>
      </c>
      <c r="J782" s="82" t="s">
        <v>2230</v>
      </c>
      <c r="K782" s="82" t="s">
        <v>2230</v>
      </c>
      <c r="L782" s="82" t="s">
        <v>2230</v>
      </c>
      <c r="M782" s="82" t="s">
        <v>2230</v>
      </c>
      <c r="N782" s="83"/>
      <c r="O782" s="73" t="s">
        <v>658</v>
      </c>
      <c r="P782" s="73" t="s">
        <v>658</v>
      </c>
    </row>
    <row r="783" spans="1:16" ht="15.75" x14ac:dyDescent="0.25">
      <c r="A783" s="78" t="s">
        <v>3429</v>
      </c>
      <c r="B783" s="79"/>
      <c r="C783" s="80"/>
      <c r="D783" s="80"/>
      <c r="E783" s="64"/>
      <c r="F783" s="81">
        <v>661</v>
      </c>
      <c r="G783" s="78" t="s">
        <v>3429</v>
      </c>
      <c r="H783" s="81">
        <v>661</v>
      </c>
      <c r="I783" s="79" t="s">
        <v>252</v>
      </c>
      <c r="J783" s="82" t="s">
        <v>2230</v>
      </c>
      <c r="K783" s="82" t="s">
        <v>2230</v>
      </c>
      <c r="L783" s="82" t="s">
        <v>2230</v>
      </c>
      <c r="M783" s="82" t="s">
        <v>2230</v>
      </c>
      <c r="N783" s="83"/>
      <c r="O783" s="73" t="s">
        <v>658</v>
      </c>
      <c r="P783" s="73" t="s">
        <v>658</v>
      </c>
    </row>
    <row r="784" spans="1:16" ht="15.75" x14ac:dyDescent="0.25">
      <c r="A784" s="78" t="s">
        <v>3430</v>
      </c>
      <c r="B784" s="79"/>
      <c r="C784" s="80">
        <v>660</v>
      </c>
      <c r="D784" s="80" t="s">
        <v>3431</v>
      </c>
      <c r="E784" s="64"/>
      <c r="F784" s="81">
        <v>662</v>
      </c>
      <c r="G784" s="78" t="s">
        <v>3430</v>
      </c>
      <c r="H784" s="81">
        <v>662</v>
      </c>
      <c r="I784" s="79" t="s">
        <v>252</v>
      </c>
      <c r="J784" s="82" t="s">
        <v>2230</v>
      </c>
      <c r="K784" s="82" t="s">
        <v>2230</v>
      </c>
      <c r="L784" s="82" t="s">
        <v>2230</v>
      </c>
      <c r="M784" s="82" t="s">
        <v>2230</v>
      </c>
      <c r="N784" s="83"/>
      <c r="O784" s="73" t="s">
        <v>658</v>
      </c>
      <c r="P784" s="73" t="s">
        <v>658</v>
      </c>
    </row>
    <row r="785" spans="1:16" ht="15.75" x14ac:dyDescent="0.25">
      <c r="A785" s="78" t="s">
        <v>671</v>
      </c>
      <c r="B785" s="79"/>
      <c r="C785" s="80">
        <v>661</v>
      </c>
      <c r="D785" s="80" t="s">
        <v>3432</v>
      </c>
      <c r="E785" s="64"/>
      <c r="F785" s="81">
        <v>663</v>
      </c>
      <c r="G785" s="78" t="s">
        <v>671</v>
      </c>
      <c r="H785" s="81">
        <v>663</v>
      </c>
      <c r="I785" s="79" t="s">
        <v>252</v>
      </c>
      <c r="J785" s="82" t="s">
        <v>2230</v>
      </c>
      <c r="K785" s="82" t="s">
        <v>2230</v>
      </c>
      <c r="L785" s="82" t="s">
        <v>2230</v>
      </c>
      <c r="M785" s="82" t="s">
        <v>2230</v>
      </c>
      <c r="N785" s="83"/>
      <c r="O785" s="73" t="s">
        <v>658</v>
      </c>
      <c r="P785" s="73" t="s">
        <v>658</v>
      </c>
    </row>
    <row r="786" spans="1:16" x14ac:dyDescent="0.25">
      <c r="A786" s="66" t="s">
        <v>673</v>
      </c>
      <c r="B786" s="67"/>
      <c r="C786" s="68"/>
      <c r="D786" s="68"/>
      <c r="E786" s="69" t="s">
        <v>2228</v>
      </c>
      <c r="F786" s="70"/>
      <c r="G786" s="66" t="s">
        <v>673</v>
      </c>
      <c r="H786" s="70"/>
      <c r="I786" s="71"/>
      <c r="J786" s="71"/>
      <c r="K786" s="71"/>
      <c r="L786" s="71"/>
      <c r="M786" s="71"/>
      <c r="N786" s="72"/>
      <c r="O786" s="73" t="s">
        <v>673</v>
      </c>
      <c r="P786" s="73"/>
    </row>
    <row r="787" spans="1:16" ht="15.75" x14ac:dyDescent="0.25">
      <c r="A787" s="74" t="s">
        <v>674</v>
      </c>
      <c r="B787" s="75"/>
      <c r="C787" s="68"/>
      <c r="D787" s="68"/>
      <c r="E787" s="64"/>
      <c r="F787" s="76"/>
      <c r="G787" s="74" t="s">
        <v>674</v>
      </c>
      <c r="H787" s="76"/>
      <c r="I787" s="77"/>
      <c r="J787" s="77"/>
      <c r="K787" s="77"/>
      <c r="L787" s="77"/>
      <c r="M787" s="77"/>
      <c r="N787" s="72"/>
      <c r="O787" s="73" t="s">
        <v>673</v>
      </c>
      <c r="P787" s="73" t="s">
        <v>674</v>
      </c>
    </row>
    <row r="788" spans="1:16" ht="15.75" x14ac:dyDescent="0.25">
      <c r="A788" s="87" t="s">
        <v>3433</v>
      </c>
      <c r="B788" s="90"/>
      <c r="C788" s="80">
        <v>662</v>
      </c>
      <c r="D788" s="80" t="s">
        <v>3434</v>
      </c>
      <c r="E788" s="64"/>
      <c r="F788" s="81">
        <v>664</v>
      </c>
      <c r="G788" s="87" t="s">
        <v>3433</v>
      </c>
      <c r="H788" s="81">
        <v>664</v>
      </c>
      <c r="I788" s="88" t="s">
        <v>252</v>
      </c>
      <c r="J788" s="89" t="s">
        <v>2230</v>
      </c>
      <c r="K788" s="89" t="s">
        <v>2230</v>
      </c>
      <c r="L788" s="89" t="s">
        <v>2230</v>
      </c>
      <c r="M788" s="89" t="s">
        <v>2230</v>
      </c>
      <c r="N788" s="91"/>
      <c r="O788" s="73" t="s">
        <v>673</v>
      </c>
      <c r="P788" s="73" t="s">
        <v>674</v>
      </c>
    </row>
    <row r="789" spans="1:16" ht="15.75" x14ac:dyDescent="0.25">
      <c r="A789" s="78" t="s">
        <v>677</v>
      </c>
      <c r="B789" s="79"/>
      <c r="C789" s="80">
        <v>663</v>
      </c>
      <c r="D789" s="80" t="s">
        <v>3435</v>
      </c>
      <c r="E789" s="64"/>
      <c r="F789" s="81">
        <v>665</v>
      </c>
      <c r="G789" s="78" t="s">
        <v>677</v>
      </c>
      <c r="H789" s="81">
        <v>665</v>
      </c>
      <c r="I789" s="79" t="s">
        <v>252</v>
      </c>
      <c r="J789" s="82" t="s">
        <v>2230</v>
      </c>
      <c r="K789" s="82" t="s">
        <v>2230</v>
      </c>
      <c r="L789" s="82" t="s">
        <v>2230</v>
      </c>
      <c r="M789" s="82" t="s">
        <v>2230</v>
      </c>
      <c r="N789" s="83"/>
      <c r="O789" s="73" t="s">
        <v>673</v>
      </c>
      <c r="P789" s="73" t="s">
        <v>674</v>
      </c>
    </row>
    <row r="790" spans="1:16" ht="15.75" x14ac:dyDescent="0.25">
      <c r="A790" s="78" t="s">
        <v>3436</v>
      </c>
      <c r="B790" s="79"/>
      <c r="C790" s="80">
        <v>664</v>
      </c>
      <c r="D790" s="80" t="s">
        <v>3437</v>
      </c>
      <c r="E790" s="64"/>
      <c r="F790" s="81">
        <v>666</v>
      </c>
      <c r="G790" s="78" t="s">
        <v>3436</v>
      </c>
      <c r="H790" s="81">
        <v>666</v>
      </c>
      <c r="I790" s="79" t="s">
        <v>252</v>
      </c>
      <c r="J790" s="82" t="s">
        <v>2230</v>
      </c>
      <c r="K790" s="82" t="s">
        <v>2230</v>
      </c>
      <c r="L790" s="82" t="s">
        <v>2230</v>
      </c>
      <c r="M790" s="82"/>
      <c r="N790" s="83"/>
      <c r="O790" s="73" t="s">
        <v>673</v>
      </c>
      <c r="P790" s="73" t="s">
        <v>674</v>
      </c>
    </row>
    <row r="791" spans="1:16" ht="15.75" x14ac:dyDescent="0.25">
      <c r="A791" s="84" t="s">
        <v>3438</v>
      </c>
      <c r="B791" s="79"/>
      <c r="C791" s="80">
        <v>665</v>
      </c>
      <c r="D791" s="80" t="s">
        <v>3439</v>
      </c>
      <c r="E791" s="64"/>
      <c r="F791" s="85">
        <v>667</v>
      </c>
      <c r="G791" s="84" t="s">
        <v>3438</v>
      </c>
      <c r="H791" s="85">
        <v>667</v>
      </c>
      <c r="I791" s="79" t="s">
        <v>85</v>
      </c>
      <c r="J791" s="82" t="s">
        <v>2230</v>
      </c>
      <c r="K791" s="82" t="s">
        <v>2230</v>
      </c>
      <c r="L791" s="82" t="s">
        <v>2230</v>
      </c>
      <c r="M791" s="82"/>
      <c r="N791" s="83"/>
      <c r="O791" s="73" t="s">
        <v>673</v>
      </c>
      <c r="P791" s="73" t="s">
        <v>674</v>
      </c>
    </row>
    <row r="792" spans="1:16" ht="15.75" x14ac:dyDescent="0.25">
      <c r="A792" s="84"/>
      <c r="B792" s="79"/>
      <c r="C792" s="80">
        <v>665</v>
      </c>
      <c r="D792" s="80" t="s">
        <v>3439</v>
      </c>
      <c r="E792" s="86"/>
      <c r="F792" s="85">
        <v>667</v>
      </c>
      <c r="G792" s="84" t="s">
        <v>3438</v>
      </c>
      <c r="H792" s="85">
        <v>667</v>
      </c>
      <c r="I792" s="79" t="s">
        <v>252</v>
      </c>
      <c r="J792" s="82" t="s">
        <v>2230</v>
      </c>
      <c r="K792" s="82" t="s">
        <v>2230</v>
      </c>
      <c r="L792" s="82" t="s">
        <v>2230</v>
      </c>
      <c r="M792" s="82" t="s">
        <v>2230</v>
      </c>
      <c r="N792" s="83"/>
      <c r="O792" s="73" t="s">
        <v>673</v>
      </c>
      <c r="P792" s="73" t="s">
        <v>674</v>
      </c>
    </row>
    <row r="793" spans="1:16" ht="15.75" x14ac:dyDescent="0.25">
      <c r="A793" s="78" t="s">
        <v>685</v>
      </c>
      <c r="B793" s="79"/>
      <c r="C793" s="80">
        <v>666</v>
      </c>
      <c r="D793" s="80" t="s">
        <v>3440</v>
      </c>
      <c r="E793" s="64"/>
      <c r="F793" s="81">
        <v>668</v>
      </c>
      <c r="G793" s="78" t="s">
        <v>685</v>
      </c>
      <c r="H793" s="81">
        <v>668</v>
      </c>
      <c r="I793" s="79" t="s">
        <v>2277</v>
      </c>
      <c r="J793" s="82" t="s">
        <v>2230</v>
      </c>
      <c r="K793" s="82" t="s">
        <v>2230</v>
      </c>
      <c r="L793" s="82" t="s">
        <v>2230</v>
      </c>
      <c r="M793" s="82" t="s">
        <v>2230</v>
      </c>
      <c r="N793" s="83"/>
      <c r="O793" s="73" t="s">
        <v>673</v>
      </c>
      <c r="P793" s="73" t="s">
        <v>674</v>
      </c>
    </row>
    <row r="794" spans="1:16" ht="15.75" x14ac:dyDescent="0.25">
      <c r="A794" s="78" t="s">
        <v>3441</v>
      </c>
      <c r="B794" s="79"/>
      <c r="C794" s="80">
        <v>667</v>
      </c>
      <c r="D794" s="80" t="s">
        <v>3441</v>
      </c>
      <c r="E794" s="64"/>
      <c r="F794" s="81">
        <v>669</v>
      </c>
      <c r="G794" s="78" t="s">
        <v>3442</v>
      </c>
      <c r="H794" s="81">
        <v>669</v>
      </c>
      <c r="I794" s="79" t="s">
        <v>252</v>
      </c>
      <c r="J794" s="82" t="s">
        <v>2230</v>
      </c>
      <c r="K794" s="82" t="s">
        <v>2230</v>
      </c>
      <c r="L794" s="82" t="s">
        <v>2230</v>
      </c>
      <c r="M794" s="82" t="s">
        <v>2230</v>
      </c>
      <c r="N794" s="83"/>
      <c r="O794" s="73" t="s">
        <v>673</v>
      </c>
      <c r="P794" s="73" t="s">
        <v>674</v>
      </c>
    </row>
    <row r="795" spans="1:16" ht="15.75" x14ac:dyDescent="0.25">
      <c r="A795" s="78" t="s">
        <v>3443</v>
      </c>
      <c r="B795" s="79"/>
      <c r="C795" s="80">
        <v>668</v>
      </c>
      <c r="D795" s="80" t="s">
        <v>3444</v>
      </c>
      <c r="E795" s="64"/>
      <c r="F795" s="81">
        <v>670</v>
      </c>
      <c r="G795" s="78" t="s">
        <v>3443</v>
      </c>
      <c r="H795" s="81">
        <v>670</v>
      </c>
      <c r="I795" s="79" t="s">
        <v>252</v>
      </c>
      <c r="J795" s="82" t="s">
        <v>2230</v>
      </c>
      <c r="K795" s="82" t="s">
        <v>2230</v>
      </c>
      <c r="L795" s="82" t="s">
        <v>2230</v>
      </c>
      <c r="M795" s="82"/>
      <c r="N795" s="83"/>
      <c r="O795" s="73" t="s">
        <v>673</v>
      </c>
      <c r="P795" s="73" t="s">
        <v>674</v>
      </c>
    </row>
    <row r="796" spans="1:16" ht="15.75" x14ac:dyDescent="0.25">
      <c r="A796" s="78" t="s">
        <v>3445</v>
      </c>
      <c r="B796" s="79"/>
      <c r="C796" s="80">
        <v>670</v>
      </c>
      <c r="D796" s="80" t="s">
        <v>3446</v>
      </c>
      <c r="E796" s="64"/>
      <c r="F796" s="81">
        <v>671</v>
      </c>
      <c r="G796" s="78" t="s">
        <v>3445</v>
      </c>
      <c r="H796" s="81">
        <v>671</v>
      </c>
      <c r="I796" s="79" t="s">
        <v>252</v>
      </c>
      <c r="J796" s="82" t="s">
        <v>2230</v>
      </c>
      <c r="K796" s="82" t="s">
        <v>2230</v>
      </c>
      <c r="L796" s="82" t="s">
        <v>2230</v>
      </c>
      <c r="M796" s="82" t="s">
        <v>2230</v>
      </c>
      <c r="N796" s="83"/>
      <c r="O796" s="73" t="s">
        <v>673</v>
      </c>
      <c r="P796" s="73" t="s">
        <v>674</v>
      </c>
    </row>
    <row r="797" spans="1:16" ht="15.75" x14ac:dyDescent="0.25">
      <c r="A797" s="87" t="s">
        <v>692</v>
      </c>
      <c r="B797" s="79"/>
      <c r="C797" s="80">
        <v>671</v>
      </c>
      <c r="D797" s="80" t="s">
        <v>3447</v>
      </c>
      <c r="E797" s="64"/>
      <c r="F797" s="81">
        <v>672</v>
      </c>
      <c r="G797" s="87" t="s">
        <v>692</v>
      </c>
      <c r="H797" s="81">
        <v>672</v>
      </c>
      <c r="I797" s="88" t="s">
        <v>252</v>
      </c>
      <c r="J797" s="89" t="s">
        <v>2230</v>
      </c>
      <c r="K797" s="89" t="s">
        <v>2230</v>
      </c>
      <c r="L797" s="89" t="s">
        <v>2230</v>
      </c>
      <c r="M797" s="89" t="s">
        <v>2230</v>
      </c>
      <c r="N797" s="83"/>
      <c r="O797" s="73" t="s">
        <v>673</v>
      </c>
      <c r="P797" s="73" t="s">
        <v>674</v>
      </c>
    </row>
    <row r="798" spans="1:16" ht="15.75" x14ac:dyDescent="0.25">
      <c r="A798" s="78" t="s">
        <v>703</v>
      </c>
      <c r="B798" s="79"/>
      <c r="C798" s="80">
        <v>672</v>
      </c>
      <c r="D798" s="80" t="s">
        <v>3448</v>
      </c>
      <c r="E798" s="64"/>
      <c r="F798" s="81">
        <v>673</v>
      </c>
      <c r="G798" s="78" t="s">
        <v>703</v>
      </c>
      <c r="H798" s="81">
        <v>673</v>
      </c>
      <c r="I798" s="79" t="s">
        <v>252</v>
      </c>
      <c r="J798" s="82" t="s">
        <v>2230</v>
      </c>
      <c r="K798" s="82" t="s">
        <v>2230</v>
      </c>
      <c r="L798" s="82" t="s">
        <v>2230</v>
      </c>
      <c r="M798" s="82"/>
      <c r="N798" s="83"/>
      <c r="O798" s="73" t="s">
        <v>673</v>
      </c>
      <c r="P798" s="73" t="s">
        <v>674</v>
      </c>
    </row>
    <row r="799" spans="1:16" ht="15.75" x14ac:dyDescent="0.25">
      <c r="A799" s="78" t="s">
        <v>3449</v>
      </c>
      <c r="B799" s="79"/>
      <c r="C799" s="80">
        <v>676</v>
      </c>
      <c r="D799" s="80" t="s">
        <v>3450</v>
      </c>
      <c r="E799" s="64"/>
      <c r="F799" s="81">
        <v>674</v>
      </c>
      <c r="G799" s="78" t="s">
        <v>3449</v>
      </c>
      <c r="H799" s="81">
        <v>674</v>
      </c>
      <c r="I799" s="79" t="s">
        <v>252</v>
      </c>
      <c r="J799" s="82" t="s">
        <v>2230</v>
      </c>
      <c r="K799" s="82" t="s">
        <v>2230</v>
      </c>
      <c r="L799" s="82" t="s">
        <v>2230</v>
      </c>
      <c r="M799" s="82"/>
      <c r="N799" s="83"/>
      <c r="O799" s="73" t="s">
        <v>673</v>
      </c>
      <c r="P799" s="73" t="s">
        <v>674</v>
      </c>
    </row>
    <row r="800" spans="1:16" ht="15.75" customHeight="1" x14ac:dyDescent="0.25">
      <c r="A800" s="84" t="s">
        <v>3451</v>
      </c>
      <c r="B800" s="114" t="s">
        <v>3452</v>
      </c>
      <c r="C800" s="80">
        <v>677</v>
      </c>
      <c r="D800" s="80" t="s">
        <v>3453</v>
      </c>
      <c r="E800" s="64"/>
      <c r="F800" s="85">
        <v>675</v>
      </c>
      <c r="G800" s="84" t="s">
        <v>3451</v>
      </c>
      <c r="H800" s="85">
        <v>675</v>
      </c>
      <c r="I800" s="79" t="s">
        <v>85</v>
      </c>
      <c r="J800" s="82" t="s">
        <v>2230</v>
      </c>
      <c r="K800" s="82" t="s">
        <v>2230</v>
      </c>
      <c r="L800" s="82" t="s">
        <v>2230</v>
      </c>
      <c r="M800" s="82"/>
      <c r="N800" s="115" t="s">
        <v>3452</v>
      </c>
      <c r="O800" s="73" t="s">
        <v>673</v>
      </c>
      <c r="P800" s="73" t="s">
        <v>674</v>
      </c>
    </row>
    <row r="801" spans="1:16" ht="15.75" x14ac:dyDescent="0.25">
      <c r="A801" s="84"/>
      <c r="B801" s="114"/>
      <c r="C801" s="80">
        <v>677</v>
      </c>
      <c r="D801" s="80" t="s">
        <v>3453</v>
      </c>
      <c r="E801" s="86"/>
      <c r="F801" s="85">
        <v>675</v>
      </c>
      <c r="G801" s="84" t="s">
        <v>3451</v>
      </c>
      <c r="H801" s="85">
        <v>675</v>
      </c>
      <c r="I801" s="79" t="s">
        <v>252</v>
      </c>
      <c r="J801" s="82" t="s">
        <v>2230</v>
      </c>
      <c r="K801" s="82" t="s">
        <v>2230</v>
      </c>
      <c r="L801" s="82" t="s">
        <v>2230</v>
      </c>
      <c r="M801" s="82" t="s">
        <v>2230</v>
      </c>
      <c r="N801" s="115" t="str">
        <f>N800</f>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
      <c r="O801" s="73" t="s">
        <v>673</v>
      </c>
      <c r="P801" s="73" t="s">
        <v>674</v>
      </c>
    </row>
    <row r="802" spans="1:16" ht="15.75" x14ac:dyDescent="0.25">
      <c r="A802" s="84" t="s">
        <v>710</v>
      </c>
      <c r="B802" s="114"/>
      <c r="C802" s="80">
        <v>678</v>
      </c>
      <c r="D802" s="80" t="s">
        <v>3454</v>
      </c>
      <c r="E802" s="64"/>
      <c r="F802" s="85">
        <v>676</v>
      </c>
      <c r="G802" s="84" t="s">
        <v>710</v>
      </c>
      <c r="H802" s="85">
        <v>676</v>
      </c>
      <c r="I802" s="79" t="s">
        <v>85</v>
      </c>
      <c r="J802" s="82" t="s">
        <v>2230</v>
      </c>
      <c r="K802" s="82" t="s">
        <v>2230</v>
      </c>
      <c r="L802" s="82" t="s">
        <v>2230</v>
      </c>
      <c r="M802" s="82"/>
      <c r="N802" s="115" t="str">
        <f t="shared" ref="N802:N806" si="0">N801</f>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
      <c r="O802" s="73" t="s">
        <v>673</v>
      </c>
      <c r="P802" s="73" t="s">
        <v>674</v>
      </c>
    </row>
    <row r="803" spans="1:16" ht="15.75" x14ac:dyDescent="0.25">
      <c r="A803" s="84"/>
      <c r="B803" s="114"/>
      <c r="C803" s="80">
        <v>678</v>
      </c>
      <c r="D803" s="80" t="s">
        <v>3454</v>
      </c>
      <c r="E803" s="86"/>
      <c r="F803" s="85">
        <v>676</v>
      </c>
      <c r="G803" s="84" t="s">
        <v>710</v>
      </c>
      <c r="H803" s="85">
        <v>676</v>
      </c>
      <c r="I803" s="79" t="s">
        <v>252</v>
      </c>
      <c r="J803" s="82" t="s">
        <v>2230</v>
      </c>
      <c r="K803" s="82" t="s">
        <v>2230</v>
      </c>
      <c r="L803" s="82" t="s">
        <v>2230</v>
      </c>
      <c r="M803" s="82" t="s">
        <v>2230</v>
      </c>
      <c r="N803" s="115" t="str">
        <f t="shared" si="0"/>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
      <c r="O803" s="73" t="s">
        <v>673</v>
      </c>
      <c r="P803" s="73" t="s">
        <v>674</v>
      </c>
    </row>
    <row r="804" spans="1:16" ht="15.75" x14ac:dyDescent="0.25">
      <c r="A804" s="78" t="s">
        <v>917</v>
      </c>
      <c r="B804" s="114"/>
      <c r="C804" s="80">
        <v>679</v>
      </c>
      <c r="D804" s="80" t="s">
        <v>3455</v>
      </c>
      <c r="E804" s="64"/>
      <c r="F804" s="81">
        <v>677</v>
      </c>
      <c r="G804" s="78" t="s">
        <v>917</v>
      </c>
      <c r="H804" s="81">
        <v>677</v>
      </c>
      <c r="I804" s="79" t="s">
        <v>2277</v>
      </c>
      <c r="J804" s="82" t="s">
        <v>2230</v>
      </c>
      <c r="K804" s="82" t="s">
        <v>2230</v>
      </c>
      <c r="L804" s="82" t="s">
        <v>2230</v>
      </c>
      <c r="M804" s="82"/>
      <c r="N804" s="115" t="str">
        <f t="shared" si="0"/>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
      <c r="O804" s="73" t="s">
        <v>673</v>
      </c>
      <c r="P804" s="73" t="s">
        <v>674</v>
      </c>
    </row>
    <row r="805" spans="1:16" ht="15.75" x14ac:dyDescent="0.25">
      <c r="A805" s="84" t="s">
        <v>718</v>
      </c>
      <c r="B805" s="114"/>
      <c r="C805" s="80">
        <v>680</v>
      </c>
      <c r="D805" s="80" t="s">
        <v>3456</v>
      </c>
      <c r="E805" s="64"/>
      <c r="F805" s="85">
        <v>678</v>
      </c>
      <c r="G805" s="84" t="s">
        <v>718</v>
      </c>
      <c r="H805" s="85">
        <v>678</v>
      </c>
      <c r="I805" s="79" t="s">
        <v>252</v>
      </c>
      <c r="J805" s="82" t="s">
        <v>2230</v>
      </c>
      <c r="K805" s="82" t="s">
        <v>2230</v>
      </c>
      <c r="L805" s="82" t="s">
        <v>2230</v>
      </c>
      <c r="M805" s="82"/>
      <c r="N805" s="115" t="str">
        <f t="shared" si="0"/>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
      <c r="O805" s="73" t="s">
        <v>673</v>
      </c>
      <c r="P805" s="73" t="s">
        <v>674</v>
      </c>
    </row>
    <row r="806" spans="1:16" ht="15.75" x14ac:dyDescent="0.25">
      <c r="A806" s="84"/>
      <c r="B806" s="114"/>
      <c r="C806" s="80">
        <v>680</v>
      </c>
      <c r="D806" s="80" t="s">
        <v>3456</v>
      </c>
      <c r="E806" s="86"/>
      <c r="F806" s="85">
        <v>678</v>
      </c>
      <c r="G806" s="84" t="s">
        <v>718</v>
      </c>
      <c r="H806" s="85">
        <v>678</v>
      </c>
      <c r="I806" s="79" t="s">
        <v>85</v>
      </c>
      <c r="J806" s="82" t="s">
        <v>2230</v>
      </c>
      <c r="K806" s="82" t="s">
        <v>2230</v>
      </c>
      <c r="L806" s="82"/>
      <c r="M806" s="82"/>
      <c r="N806" s="115" t="str">
        <f t="shared" si="0"/>
        <v>Quỹ bảo hiểm y tế thanh toán theo chỉ định trong tờ hướng dẫn sử dụng thuốc kèm theo hồ sơ đăng ký thuốc đã được cấp phép và chỉ định dự phòng loét dạ dày tá tràng, xuất huyết tiêu hóa tại dạ dày, tá tràng do stress ở bệnh nhân hồi sức tích cực.</v>
      </c>
      <c r="O806" s="73" t="s">
        <v>673</v>
      </c>
      <c r="P806" s="73" t="s">
        <v>674</v>
      </c>
    </row>
    <row r="807" spans="1:16" ht="15.75" x14ac:dyDescent="0.25">
      <c r="A807" s="84" t="s">
        <v>3457</v>
      </c>
      <c r="B807" s="79"/>
      <c r="C807" s="80">
        <v>681</v>
      </c>
      <c r="D807" s="80" t="s">
        <v>3458</v>
      </c>
      <c r="E807" s="64"/>
      <c r="F807" s="85">
        <v>679</v>
      </c>
      <c r="G807" s="84" t="s">
        <v>3457</v>
      </c>
      <c r="H807" s="85">
        <v>679</v>
      </c>
      <c r="I807" s="79" t="s">
        <v>85</v>
      </c>
      <c r="J807" s="82" t="s">
        <v>2230</v>
      </c>
      <c r="K807" s="82" t="s">
        <v>2230</v>
      </c>
      <c r="L807" s="82" t="s">
        <v>2230</v>
      </c>
      <c r="M807" s="82"/>
      <c r="N807" s="83"/>
      <c r="O807" s="73" t="s">
        <v>673</v>
      </c>
      <c r="P807" s="73" t="s">
        <v>674</v>
      </c>
    </row>
    <row r="808" spans="1:16" ht="15.75" x14ac:dyDescent="0.25">
      <c r="A808" s="84"/>
      <c r="B808" s="79"/>
      <c r="C808" s="80">
        <v>681</v>
      </c>
      <c r="D808" s="80" t="s">
        <v>3458</v>
      </c>
      <c r="E808" s="86"/>
      <c r="F808" s="85">
        <v>679</v>
      </c>
      <c r="G808" s="84" t="s">
        <v>3457</v>
      </c>
      <c r="H808" s="85">
        <v>679</v>
      </c>
      <c r="I808" s="79" t="s">
        <v>252</v>
      </c>
      <c r="J808" s="82" t="s">
        <v>2230</v>
      </c>
      <c r="K808" s="82" t="s">
        <v>2230</v>
      </c>
      <c r="L808" s="82" t="s">
        <v>2230</v>
      </c>
      <c r="M808" s="82" t="s">
        <v>2230</v>
      </c>
      <c r="N808" s="83"/>
      <c r="O808" s="73" t="s">
        <v>673</v>
      </c>
      <c r="P808" s="73" t="s">
        <v>674</v>
      </c>
    </row>
    <row r="809" spans="1:16" ht="15.75" x14ac:dyDescent="0.25">
      <c r="A809" s="78" t="s">
        <v>3459</v>
      </c>
      <c r="B809" s="79"/>
      <c r="C809" s="80">
        <v>682</v>
      </c>
      <c r="D809" s="80" t="s">
        <v>3460</v>
      </c>
      <c r="E809" s="64"/>
      <c r="F809" s="81">
        <v>680</v>
      </c>
      <c r="G809" s="78" t="s">
        <v>3459</v>
      </c>
      <c r="H809" s="81">
        <v>680</v>
      </c>
      <c r="I809" s="79" t="s">
        <v>252</v>
      </c>
      <c r="J809" s="82" t="s">
        <v>2230</v>
      </c>
      <c r="K809" s="82" t="s">
        <v>2230</v>
      </c>
      <c r="L809" s="82" t="s">
        <v>2230</v>
      </c>
      <c r="M809" s="82"/>
      <c r="N809" s="83"/>
      <c r="O809" s="73" t="s">
        <v>673</v>
      </c>
      <c r="P809" s="73" t="s">
        <v>674</v>
      </c>
    </row>
    <row r="810" spans="1:16" ht="15.75" x14ac:dyDescent="0.25">
      <c r="A810" s="78" t="s">
        <v>3461</v>
      </c>
      <c r="B810" s="79"/>
      <c r="C810" s="80">
        <v>683</v>
      </c>
      <c r="D810" s="80" t="s">
        <v>3462</v>
      </c>
      <c r="E810" s="64"/>
      <c r="F810" s="81">
        <v>681</v>
      </c>
      <c r="G810" s="78" t="s">
        <v>3461</v>
      </c>
      <c r="H810" s="81">
        <v>681</v>
      </c>
      <c r="I810" s="79" t="s">
        <v>252</v>
      </c>
      <c r="J810" s="82" t="s">
        <v>2230</v>
      </c>
      <c r="K810" s="82" t="s">
        <v>2230</v>
      </c>
      <c r="L810" s="82" t="s">
        <v>2230</v>
      </c>
      <c r="M810" s="82"/>
      <c r="N810" s="83"/>
      <c r="O810" s="73" t="s">
        <v>673</v>
      </c>
      <c r="P810" s="73" t="s">
        <v>674</v>
      </c>
    </row>
    <row r="811" spans="1:16" ht="15.75" x14ac:dyDescent="0.25">
      <c r="A811" s="78" t="s">
        <v>3463</v>
      </c>
      <c r="B811" s="79"/>
      <c r="C811" s="80">
        <v>684</v>
      </c>
      <c r="D811" s="80" t="s">
        <v>3464</v>
      </c>
      <c r="E811" s="64"/>
      <c r="F811" s="81">
        <v>682</v>
      </c>
      <c r="G811" s="78" t="s">
        <v>3463</v>
      </c>
      <c r="H811" s="81">
        <v>682</v>
      </c>
      <c r="I811" s="79" t="s">
        <v>252</v>
      </c>
      <c r="J811" s="82" t="s">
        <v>2230</v>
      </c>
      <c r="K811" s="82" t="s">
        <v>2230</v>
      </c>
      <c r="L811" s="82" t="s">
        <v>2230</v>
      </c>
      <c r="M811" s="82" t="s">
        <v>2230</v>
      </c>
      <c r="N811" s="83"/>
      <c r="O811" s="73" t="s">
        <v>673</v>
      </c>
      <c r="P811" s="73" t="s">
        <v>674</v>
      </c>
    </row>
    <row r="812" spans="1:16" ht="15.75" x14ac:dyDescent="0.25">
      <c r="A812" s="74" t="s">
        <v>721</v>
      </c>
      <c r="B812" s="75"/>
      <c r="C812" s="68"/>
      <c r="D812" s="68"/>
      <c r="E812" s="64"/>
      <c r="F812" s="76"/>
      <c r="G812" s="74" t="s">
        <v>721</v>
      </c>
      <c r="H812" s="76"/>
      <c r="I812" s="77"/>
      <c r="J812" s="77"/>
      <c r="K812" s="77"/>
      <c r="L812" s="77"/>
      <c r="M812" s="77"/>
      <c r="N812" s="72"/>
      <c r="O812" s="73" t="s">
        <v>673</v>
      </c>
      <c r="P812" s="73" t="s">
        <v>721</v>
      </c>
    </row>
    <row r="813" spans="1:16" ht="15.75" x14ac:dyDescent="0.25">
      <c r="A813" s="78" t="s">
        <v>3465</v>
      </c>
      <c r="B813" s="79"/>
      <c r="C813" s="80">
        <v>687</v>
      </c>
      <c r="D813" s="80" t="s">
        <v>3466</v>
      </c>
      <c r="E813" s="64"/>
      <c r="F813" s="81">
        <v>683</v>
      </c>
      <c r="G813" s="78" t="s">
        <v>3465</v>
      </c>
      <c r="H813" s="81">
        <v>683</v>
      </c>
      <c r="I813" s="79" t="s">
        <v>252</v>
      </c>
      <c r="J813" s="82" t="s">
        <v>2230</v>
      </c>
      <c r="K813" s="82" t="s">
        <v>2230</v>
      </c>
      <c r="L813" s="82" t="s">
        <v>2230</v>
      </c>
      <c r="M813" s="82" t="s">
        <v>2230</v>
      </c>
      <c r="N813" s="83"/>
      <c r="O813" s="73" t="s">
        <v>673</v>
      </c>
      <c r="P813" s="73" t="s">
        <v>721</v>
      </c>
    </row>
    <row r="814" spans="1:16" ht="15.75" x14ac:dyDescent="0.25">
      <c r="A814" s="78" t="s">
        <v>724</v>
      </c>
      <c r="B814" s="79"/>
      <c r="C814" s="80">
        <v>688</v>
      </c>
      <c r="D814" s="80" t="s">
        <v>3467</v>
      </c>
      <c r="E814" s="64"/>
      <c r="F814" s="81">
        <v>684</v>
      </c>
      <c r="G814" s="78" t="s">
        <v>724</v>
      </c>
      <c r="H814" s="81">
        <v>684</v>
      </c>
      <c r="I814" s="79" t="s">
        <v>252</v>
      </c>
      <c r="J814" s="82" t="s">
        <v>2230</v>
      </c>
      <c r="K814" s="82" t="s">
        <v>2230</v>
      </c>
      <c r="L814" s="82" t="s">
        <v>2230</v>
      </c>
      <c r="M814" s="82" t="s">
        <v>2230</v>
      </c>
      <c r="N814" s="83"/>
      <c r="O814" s="73" t="s">
        <v>673</v>
      </c>
      <c r="P814" s="73" t="s">
        <v>721</v>
      </c>
    </row>
    <row r="815" spans="1:16" ht="15.75" x14ac:dyDescent="0.25">
      <c r="A815" s="78" t="s">
        <v>736</v>
      </c>
      <c r="B815" s="79"/>
      <c r="C815" s="80">
        <v>689</v>
      </c>
      <c r="D815" s="80" t="s">
        <v>3468</v>
      </c>
      <c r="E815" s="64"/>
      <c r="F815" s="81">
        <v>685</v>
      </c>
      <c r="G815" s="78" t="s">
        <v>736</v>
      </c>
      <c r="H815" s="81">
        <v>685</v>
      </c>
      <c r="I815" s="79" t="s">
        <v>85</v>
      </c>
      <c r="J815" s="82" t="s">
        <v>2230</v>
      </c>
      <c r="K815" s="82" t="s">
        <v>2230</v>
      </c>
      <c r="L815" s="82" t="s">
        <v>2230</v>
      </c>
      <c r="M815" s="82"/>
      <c r="N815" s="83"/>
      <c r="O815" s="73" t="s">
        <v>673</v>
      </c>
      <c r="P815" s="73" t="s">
        <v>721</v>
      </c>
    </row>
    <row r="816" spans="1:16" ht="15.75" x14ac:dyDescent="0.25">
      <c r="A816" s="84" t="s">
        <v>745</v>
      </c>
      <c r="B816" s="79"/>
      <c r="C816" s="80">
        <v>690</v>
      </c>
      <c r="D816" s="80" t="s">
        <v>3469</v>
      </c>
      <c r="E816" s="64"/>
      <c r="F816" s="85">
        <v>686</v>
      </c>
      <c r="G816" s="84" t="s">
        <v>745</v>
      </c>
      <c r="H816" s="85">
        <v>686</v>
      </c>
      <c r="I816" s="79" t="s">
        <v>85</v>
      </c>
      <c r="J816" s="82" t="s">
        <v>2230</v>
      </c>
      <c r="K816" s="82" t="s">
        <v>2230</v>
      </c>
      <c r="L816" s="82" t="s">
        <v>2230</v>
      </c>
      <c r="M816" s="82"/>
      <c r="N816" s="83"/>
      <c r="O816" s="73" t="s">
        <v>673</v>
      </c>
      <c r="P816" s="73" t="s">
        <v>721</v>
      </c>
    </row>
    <row r="817" spans="1:16" ht="31.5" x14ac:dyDescent="0.25">
      <c r="A817" s="84"/>
      <c r="B817" s="79"/>
      <c r="C817" s="80">
        <v>690</v>
      </c>
      <c r="D817" s="80" t="s">
        <v>3469</v>
      </c>
      <c r="E817" s="86"/>
      <c r="F817" s="85">
        <v>686</v>
      </c>
      <c r="G817" s="84" t="s">
        <v>745</v>
      </c>
      <c r="H817" s="85">
        <v>686</v>
      </c>
      <c r="I817" s="79" t="s">
        <v>3470</v>
      </c>
      <c r="J817" s="82" t="s">
        <v>2230</v>
      </c>
      <c r="K817" s="82" t="s">
        <v>2230</v>
      </c>
      <c r="L817" s="82" t="s">
        <v>2230</v>
      </c>
      <c r="M817" s="82" t="s">
        <v>2230</v>
      </c>
      <c r="N817" s="83"/>
      <c r="O817" s="73" t="s">
        <v>673</v>
      </c>
      <c r="P817" s="73" t="s">
        <v>721</v>
      </c>
    </row>
    <row r="818" spans="1:16" ht="15.75" x14ac:dyDescent="0.25">
      <c r="A818" s="84" t="s">
        <v>3471</v>
      </c>
      <c r="B818" s="79"/>
      <c r="C818" s="80">
        <v>691</v>
      </c>
      <c r="D818" s="80" t="s">
        <v>3472</v>
      </c>
      <c r="E818" s="64"/>
      <c r="F818" s="85">
        <v>687</v>
      </c>
      <c r="G818" s="84" t="s">
        <v>3471</v>
      </c>
      <c r="H818" s="85">
        <v>687</v>
      </c>
      <c r="I818" s="79" t="s">
        <v>85</v>
      </c>
      <c r="J818" s="82" t="s">
        <v>2230</v>
      </c>
      <c r="K818" s="82" t="s">
        <v>2230</v>
      </c>
      <c r="L818" s="82"/>
      <c r="M818" s="82"/>
      <c r="N818" s="83"/>
      <c r="O818" s="73" t="s">
        <v>673</v>
      </c>
      <c r="P818" s="73" t="s">
        <v>721</v>
      </c>
    </row>
    <row r="819" spans="1:16" ht="15.75" x14ac:dyDescent="0.25">
      <c r="A819" s="84"/>
      <c r="B819" s="79"/>
      <c r="C819" s="80">
        <v>691</v>
      </c>
      <c r="D819" s="80" t="s">
        <v>3472</v>
      </c>
      <c r="E819" s="86"/>
      <c r="F819" s="85">
        <v>687</v>
      </c>
      <c r="G819" s="84" t="s">
        <v>3471</v>
      </c>
      <c r="H819" s="85">
        <v>687</v>
      </c>
      <c r="I819" s="79" t="s">
        <v>252</v>
      </c>
      <c r="J819" s="82" t="s">
        <v>2230</v>
      </c>
      <c r="K819" s="82" t="s">
        <v>2230</v>
      </c>
      <c r="L819" s="82" t="s">
        <v>2230</v>
      </c>
      <c r="M819" s="82"/>
      <c r="N819" s="83"/>
      <c r="O819" s="73" t="s">
        <v>673</v>
      </c>
      <c r="P819" s="73" t="s">
        <v>721</v>
      </c>
    </row>
    <row r="820" spans="1:16" ht="15.75" x14ac:dyDescent="0.25">
      <c r="A820" s="78" t="s">
        <v>3473</v>
      </c>
      <c r="B820" s="79"/>
      <c r="C820" s="80">
        <v>692</v>
      </c>
      <c r="D820" s="80" t="s">
        <v>3474</v>
      </c>
      <c r="E820" s="64"/>
      <c r="F820" s="81">
        <v>688</v>
      </c>
      <c r="G820" s="78" t="s">
        <v>3473</v>
      </c>
      <c r="H820" s="81">
        <v>688</v>
      </c>
      <c r="I820" s="79" t="s">
        <v>85</v>
      </c>
      <c r="J820" s="82" t="s">
        <v>2230</v>
      </c>
      <c r="K820" s="82" t="s">
        <v>2230</v>
      </c>
      <c r="L820" s="82"/>
      <c r="M820" s="82"/>
      <c r="N820" s="83"/>
      <c r="O820" s="73" t="s">
        <v>673</v>
      </c>
      <c r="P820" s="73" t="s">
        <v>721</v>
      </c>
    </row>
    <row r="821" spans="1:16" ht="15.75" x14ac:dyDescent="0.25">
      <c r="A821" s="74" t="s">
        <v>754</v>
      </c>
      <c r="B821" s="75"/>
      <c r="C821" s="68"/>
      <c r="D821" s="68"/>
      <c r="E821" s="64"/>
      <c r="F821" s="76"/>
      <c r="G821" s="74" t="s">
        <v>754</v>
      </c>
      <c r="H821" s="76"/>
      <c r="I821" s="77"/>
      <c r="J821" s="77"/>
      <c r="K821" s="77"/>
      <c r="L821" s="77"/>
      <c r="M821" s="77"/>
      <c r="N821" s="72"/>
      <c r="O821" s="73" t="s">
        <v>673</v>
      </c>
      <c r="P821" s="73" t="s">
        <v>754</v>
      </c>
    </row>
    <row r="822" spans="1:16" ht="15.75" x14ac:dyDescent="0.25">
      <c r="A822" s="78" t="s">
        <v>3475</v>
      </c>
      <c r="B822" s="79"/>
      <c r="C822" s="80">
        <v>693</v>
      </c>
      <c r="D822" s="80" t="s">
        <v>3476</v>
      </c>
      <c r="E822" s="64"/>
      <c r="F822" s="81">
        <v>689</v>
      </c>
      <c r="G822" s="78" t="s">
        <v>3475</v>
      </c>
      <c r="H822" s="81">
        <v>689</v>
      </c>
      <c r="I822" s="79" t="s">
        <v>2277</v>
      </c>
      <c r="J822" s="82" t="s">
        <v>2230</v>
      </c>
      <c r="K822" s="82" t="s">
        <v>2230</v>
      </c>
      <c r="L822" s="82" t="s">
        <v>2230</v>
      </c>
      <c r="M822" s="82" t="s">
        <v>2230</v>
      </c>
      <c r="N822" s="83"/>
      <c r="O822" s="73" t="s">
        <v>673</v>
      </c>
      <c r="P822" s="73" t="s">
        <v>754</v>
      </c>
    </row>
    <row r="823" spans="1:16" ht="15.75" x14ac:dyDescent="0.25">
      <c r="A823" s="78" t="s">
        <v>3477</v>
      </c>
      <c r="B823" s="79"/>
      <c r="C823" s="80">
        <v>694</v>
      </c>
      <c r="D823" s="80" t="s">
        <v>3478</v>
      </c>
      <c r="E823" s="64"/>
      <c r="F823" s="81">
        <v>690</v>
      </c>
      <c r="G823" s="78" t="s">
        <v>3477</v>
      </c>
      <c r="H823" s="81">
        <v>690</v>
      </c>
      <c r="I823" s="79" t="s">
        <v>252</v>
      </c>
      <c r="J823" s="82" t="s">
        <v>2230</v>
      </c>
      <c r="K823" s="82" t="s">
        <v>2230</v>
      </c>
      <c r="L823" s="82" t="s">
        <v>2230</v>
      </c>
      <c r="M823" s="82" t="s">
        <v>2230</v>
      </c>
      <c r="N823" s="83"/>
      <c r="O823" s="73" t="s">
        <v>673</v>
      </c>
      <c r="P823" s="73" t="s">
        <v>754</v>
      </c>
    </row>
    <row r="824" spans="1:16" ht="15.75" x14ac:dyDescent="0.25">
      <c r="A824" s="78" t="s">
        <v>83</v>
      </c>
      <c r="B824" s="79"/>
      <c r="C824" s="80">
        <v>695</v>
      </c>
      <c r="D824" s="80" t="s">
        <v>3479</v>
      </c>
      <c r="E824" s="64"/>
      <c r="F824" s="81">
        <v>691</v>
      </c>
      <c r="G824" s="78" t="s">
        <v>83</v>
      </c>
      <c r="H824" s="81">
        <v>691</v>
      </c>
      <c r="I824" s="79" t="s">
        <v>2277</v>
      </c>
      <c r="J824" s="82" t="s">
        <v>2230</v>
      </c>
      <c r="K824" s="82" t="s">
        <v>2230</v>
      </c>
      <c r="L824" s="82" t="s">
        <v>2230</v>
      </c>
      <c r="M824" s="82" t="s">
        <v>2230</v>
      </c>
      <c r="N824" s="83"/>
      <c r="O824" s="73" t="s">
        <v>673</v>
      </c>
      <c r="P824" s="73" t="s">
        <v>754</v>
      </c>
    </row>
    <row r="825" spans="1:16" ht="15.75" x14ac:dyDescent="0.25">
      <c r="A825" s="84" t="s">
        <v>766</v>
      </c>
      <c r="B825" s="79"/>
      <c r="C825" s="80">
        <v>697</v>
      </c>
      <c r="D825" s="80" t="s">
        <v>3480</v>
      </c>
      <c r="E825" s="64"/>
      <c r="F825" s="85">
        <v>692</v>
      </c>
      <c r="G825" s="84" t="s">
        <v>766</v>
      </c>
      <c r="H825" s="85">
        <v>692</v>
      </c>
      <c r="I825" s="79" t="s">
        <v>85</v>
      </c>
      <c r="J825" s="82" t="s">
        <v>2230</v>
      </c>
      <c r="K825" s="82" t="s">
        <v>2230</v>
      </c>
      <c r="L825" s="82" t="s">
        <v>2230</v>
      </c>
      <c r="M825" s="82"/>
      <c r="N825" s="83"/>
      <c r="O825" s="73" t="s">
        <v>673</v>
      </c>
      <c r="P825" s="73" t="s">
        <v>754</v>
      </c>
    </row>
    <row r="826" spans="1:16" ht="15.75" x14ac:dyDescent="0.25">
      <c r="A826" s="84"/>
      <c r="B826" s="79"/>
      <c r="C826" s="80">
        <v>697</v>
      </c>
      <c r="D826" s="80" t="s">
        <v>3480</v>
      </c>
      <c r="E826" s="86"/>
      <c r="F826" s="85">
        <v>692</v>
      </c>
      <c r="G826" s="84" t="s">
        <v>766</v>
      </c>
      <c r="H826" s="85">
        <v>692</v>
      </c>
      <c r="I826" s="79" t="s">
        <v>252</v>
      </c>
      <c r="J826" s="82" t="s">
        <v>2230</v>
      </c>
      <c r="K826" s="82" t="s">
        <v>2230</v>
      </c>
      <c r="L826" s="82" t="s">
        <v>2230</v>
      </c>
      <c r="M826" s="82" t="s">
        <v>2230</v>
      </c>
      <c r="N826" s="83"/>
      <c r="O826" s="73" t="s">
        <v>673</v>
      </c>
      <c r="P826" s="73" t="s">
        <v>754</v>
      </c>
    </row>
    <row r="827" spans="1:16" ht="15.75" x14ac:dyDescent="0.25">
      <c r="A827" s="84" t="s">
        <v>776</v>
      </c>
      <c r="B827" s="79"/>
      <c r="C827" s="80">
        <v>698</v>
      </c>
      <c r="D827" s="80" t="s">
        <v>3481</v>
      </c>
      <c r="E827" s="64"/>
      <c r="F827" s="85">
        <v>693</v>
      </c>
      <c r="G827" s="84" t="s">
        <v>776</v>
      </c>
      <c r="H827" s="85">
        <v>693</v>
      </c>
      <c r="I827" s="79" t="s">
        <v>85</v>
      </c>
      <c r="J827" s="82" t="s">
        <v>2230</v>
      </c>
      <c r="K827" s="82" t="s">
        <v>2230</v>
      </c>
      <c r="L827" s="82" t="s">
        <v>2230</v>
      </c>
      <c r="M827" s="82"/>
      <c r="N827" s="83"/>
      <c r="O827" s="73" t="s">
        <v>673</v>
      </c>
      <c r="P827" s="73" t="s">
        <v>754</v>
      </c>
    </row>
    <row r="828" spans="1:16" ht="15.75" x14ac:dyDescent="0.25">
      <c r="A828" s="84"/>
      <c r="B828" s="79"/>
      <c r="C828" s="80">
        <v>698</v>
      </c>
      <c r="D828" s="80" t="s">
        <v>3481</v>
      </c>
      <c r="E828" s="86"/>
      <c r="F828" s="85">
        <v>693</v>
      </c>
      <c r="G828" s="84" t="s">
        <v>776</v>
      </c>
      <c r="H828" s="85">
        <v>693</v>
      </c>
      <c r="I828" s="79" t="s">
        <v>252</v>
      </c>
      <c r="J828" s="82" t="s">
        <v>2230</v>
      </c>
      <c r="K828" s="82" t="s">
        <v>2230</v>
      </c>
      <c r="L828" s="82" t="s">
        <v>2230</v>
      </c>
      <c r="M828" s="82" t="s">
        <v>2230</v>
      </c>
      <c r="N828" s="83"/>
      <c r="O828" s="73" t="s">
        <v>673</v>
      </c>
      <c r="P828" s="73" t="s">
        <v>754</v>
      </c>
    </row>
    <row r="829" spans="1:16" ht="15.75" x14ac:dyDescent="0.25">
      <c r="A829" s="78" t="s">
        <v>782</v>
      </c>
      <c r="B829" s="79"/>
      <c r="C829" s="80">
        <v>699</v>
      </c>
      <c r="D829" s="80" t="s">
        <v>3482</v>
      </c>
      <c r="E829" s="64"/>
      <c r="F829" s="81">
        <v>694</v>
      </c>
      <c r="G829" s="78" t="s">
        <v>782</v>
      </c>
      <c r="H829" s="81">
        <v>694</v>
      </c>
      <c r="I829" s="79" t="s">
        <v>252</v>
      </c>
      <c r="J829" s="82" t="s">
        <v>2230</v>
      </c>
      <c r="K829" s="82" t="s">
        <v>2230</v>
      </c>
      <c r="L829" s="82" t="s">
        <v>2230</v>
      </c>
      <c r="M829" s="82" t="s">
        <v>2230</v>
      </c>
      <c r="N829" s="83"/>
      <c r="O829" s="73" t="s">
        <v>673</v>
      </c>
      <c r="P829" s="73" t="s">
        <v>754</v>
      </c>
    </row>
    <row r="830" spans="1:16" ht="15.75" x14ac:dyDescent="0.25">
      <c r="A830" s="78" t="s">
        <v>787</v>
      </c>
      <c r="B830" s="79"/>
      <c r="C830" s="80">
        <v>700</v>
      </c>
      <c r="D830" s="80" t="s">
        <v>3483</v>
      </c>
      <c r="E830" s="64"/>
      <c r="F830" s="81">
        <v>695</v>
      </c>
      <c r="G830" s="78" t="s">
        <v>787</v>
      </c>
      <c r="H830" s="81">
        <v>695</v>
      </c>
      <c r="I830" s="79" t="s">
        <v>2277</v>
      </c>
      <c r="J830" s="82" t="s">
        <v>2230</v>
      </c>
      <c r="K830" s="82" t="s">
        <v>2230</v>
      </c>
      <c r="L830" s="82" t="s">
        <v>2230</v>
      </c>
      <c r="M830" s="82" t="s">
        <v>2230</v>
      </c>
      <c r="N830" s="83"/>
      <c r="O830" s="73" t="s">
        <v>673</v>
      </c>
      <c r="P830" s="73" t="s">
        <v>754</v>
      </c>
    </row>
    <row r="831" spans="1:16" ht="15.75" x14ac:dyDescent="0.25">
      <c r="A831" s="84" t="s">
        <v>3484</v>
      </c>
      <c r="B831" s="79"/>
      <c r="C831" s="80">
        <v>701</v>
      </c>
      <c r="D831" s="80" t="s">
        <v>3485</v>
      </c>
      <c r="E831" s="64"/>
      <c r="F831" s="85">
        <v>696</v>
      </c>
      <c r="G831" s="84" t="s">
        <v>3484</v>
      </c>
      <c r="H831" s="85">
        <v>696</v>
      </c>
      <c r="I831" s="79" t="s">
        <v>85</v>
      </c>
      <c r="J831" s="82" t="s">
        <v>2230</v>
      </c>
      <c r="K831" s="82" t="s">
        <v>2230</v>
      </c>
      <c r="L831" s="82" t="s">
        <v>2230</v>
      </c>
      <c r="M831" s="82"/>
      <c r="N831" s="83"/>
      <c r="O831" s="73" t="s">
        <v>673</v>
      </c>
      <c r="P831" s="73" t="s">
        <v>754</v>
      </c>
    </row>
    <row r="832" spans="1:16" ht="15.75" x14ac:dyDescent="0.25">
      <c r="A832" s="84"/>
      <c r="B832" s="79"/>
      <c r="C832" s="80">
        <v>701</v>
      </c>
      <c r="D832" s="80" t="s">
        <v>3485</v>
      </c>
      <c r="E832" s="86"/>
      <c r="F832" s="85">
        <v>696</v>
      </c>
      <c r="G832" s="84" t="s">
        <v>3484</v>
      </c>
      <c r="H832" s="85">
        <v>696</v>
      </c>
      <c r="I832" s="79" t="s">
        <v>252</v>
      </c>
      <c r="J832" s="82" t="s">
        <v>2230</v>
      </c>
      <c r="K832" s="82" t="s">
        <v>2230</v>
      </c>
      <c r="L832" s="82" t="s">
        <v>2230</v>
      </c>
      <c r="M832" s="82" t="s">
        <v>2230</v>
      </c>
      <c r="N832" s="83"/>
      <c r="O832" s="73" t="s">
        <v>673</v>
      </c>
      <c r="P832" s="73" t="s">
        <v>754</v>
      </c>
    </row>
    <row r="833" spans="1:16" ht="15.75" x14ac:dyDescent="0.25">
      <c r="A833" s="78" t="s">
        <v>3486</v>
      </c>
      <c r="B833" s="79"/>
      <c r="C833" s="80">
        <v>702</v>
      </c>
      <c r="D833" s="80" t="s">
        <v>3487</v>
      </c>
      <c r="E833" s="64"/>
      <c r="F833" s="81">
        <v>697</v>
      </c>
      <c r="G833" s="78" t="s">
        <v>3486</v>
      </c>
      <c r="H833" s="81">
        <v>697</v>
      </c>
      <c r="I833" s="79" t="s">
        <v>85</v>
      </c>
      <c r="J833" s="82" t="s">
        <v>2230</v>
      </c>
      <c r="K833" s="82" t="s">
        <v>2230</v>
      </c>
      <c r="L833" s="82" t="s">
        <v>2230</v>
      </c>
      <c r="M833" s="82"/>
      <c r="N833" s="83"/>
      <c r="O833" s="73" t="s">
        <v>673</v>
      </c>
      <c r="P833" s="73" t="s">
        <v>754</v>
      </c>
    </row>
    <row r="834" spans="1:16" ht="15.75" x14ac:dyDescent="0.25">
      <c r="A834" s="78" t="s">
        <v>3488</v>
      </c>
      <c r="B834" s="79"/>
      <c r="C834" s="80">
        <v>703</v>
      </c>
      <c r="D834" s="80" t="s">
        <v>3489</v>
      </c>
      <c r="E834" s="64"/>
      <c r="F834" s="81">
        <v>698</v>
      </c>
      <c r="G834" s="78" t="s">
        <v>3488</v>
      </c>
      <c r="H834" s="81">
        <v>698</v>
      </c>
      <c r="I834" s="79" t="s">
        <v>252</v>
      </c>
      <c r="J834" s="82" t="s">
        <v>2230</v>
      </c>
      <c r="K834" s="82" t="s">
        <v>2230</v>
      </c>
      <c r="L834" s="82" t="s">
        <v>2230</v>
      </c>
      <c r="M834" s="82"/>
      <c r="N834" s="83"/>
      <c r="O834" s="73" t="s">
        <v>673</v>
      </c>
      <c r="P834" s="73" t="s">
        <v>754</v>
      </c>
    </row>
    <row r="835" spans="1:16" ht="15.75" x14ac:dyDescent="0.25">
      <c r="A835" s="74" t="s">
        <v>790</v>
      </c>
      <c r="B835" s="75"/>
      <c r="C835" s="68"/>
      <c r="D835" s="68"/>
      <c r="E835" s="64"/>
      <c r="F835" s="76"/>
      <c r="G835" s="74" t="s">
        <v>790</v>
      </c>
      <c r="H835" s="76"/>
      <c r="I835" s="77"/>
      <c r="J835" s="77"/>
      <c r="K835" s="77"/>
      <c r="L835" s="77"/>
      <c r="M835" s="77"/>
      <c r="N835" s="72"/>
      <c r="O835" s="73" t="s">
        <v>673</v>
      </c>
      <c r="P835" s="73" t="s">
        <v>790</v>
      </c>
    </row>
    <row r="836" spans="1:16" ht="15.75" x14ac:dyDescent="0.25">
      <c r="A836" s="78" t="s">
        <v>3490</v>
      </c>
      <c r="B836" s="79"/>
      <c r="C836" s="80">
        <v>704</v>
      </c>
      <c r="D836" s="80" t="s">
        <v>3491</v>
      </c>
      <c r="E836" s="64"/>
      <c r="F836" s="81">
        <v>699</v>
      </c>
      <c r="G836" s="78" t="s">
        <v>3490</v>
      </c>
      <c r="H836" s="81">
        <v>699</v>
      </c>
      <c r="I836" s="79" t="s">
        <v>252</v>
      </c>
      <c r="J836" s="82" t="s">
        <v>2230</v>
      </c>
      <c r="K836" s="82" t="s">
        <v>2230</v>
      </c>
      <c r="L836" s="82" t="s">
        <v>2230</v>
      </c>
      <c r="M836" s="82" t="s">
        <v>2230</v>
      </c>
      <c r="N836" s="83"/>
      <c r="O836" s="73" t="s">
        <v>673</v>
      </c>
      <c r="P836" s="73" t="s">
        <v>790</v>
      </c>
    </row>
    <row r="837" spans="1:16" ht="31.5" x14ac:dyDescent="0.25">
      <c r="A837" s="78" t="s">
        <v>3492</v>
      </c>
      <c r="B837" s="79"/>
      <c r="C837" s="80">
        <v>705</v>
      </c>
      <c r="D837" s="80" t="s">
        <v>3493</v>
      </c>
      <c r="E837" s="64"/>
      <c r="F837" s="81">
        <v>700</v>
      </c>
      <c r="G837" s="78" t="s">
        <v>3492</v>
      </c>
      <c r="H837" s="81">
        <v>700</v>
      </c>
      <c r="I837" s="79" t="s">
        <v>3494</v>
      </c>
      <c r="J837" s="82" t="s">
        <v>2230</v>
      </c>
      <c r="K837" s="82" t="s">
        <v>2230</v>
      </c>
      <c r="L837" s="82" t="s">
        <v>2230</v>
      </c>
      <c r="M837" s="82" t="s">
        <v>2230</v>
      </c>
      <c r="N837" s="83"/>
      <c r="O837" s="73" t="s">
        <v>673</v>
      </c>
      <c r="P837" s="73" t="s">
        <v>790</v>
      </c>
    </row>
    <row r="838" spans="1:16" ht="15.75" x14ac:dyDescent="0.25">
      <c r="A838" s="78" t="s">
        <v>793</v>
      </c>
      <c r="B838" s="79"/>
      <c r="C838" s="80">
        <v>707</v>
      </c>
      <c r="D838" s="80" t="s">
        <v>3495</v>
      </c>
      <c r="E838" s="64"/>
      <c r="F838" s="81">
        <v>701</v>
      </c>
      <c r="G838" s="78" t="s">
        <v>793</v>
      </c>
      <c r="H838" s="81">
        <v>701</v>
      </c>
      <c r="I838" s="79" t="s">
        <v>795</v>
      </c>
      <c r="J838" s="82" t="s">
        <v>2230</v>
      </c>
      <c r="K838" s="82" t="s">
        <v>2230</v>
      </c>
      <c r="L838" s="82" t="s">
        <v>2230</v>
      </c>
      <c r="M838" s="82" t="s">
        <v>2230</v>
      </c>
      <c r="N838" s="83"/>
      <c r="O838" s="73" t="s">
        <v>673</v>
      </c>
      <c r="P838" s="73" t="s">
        <v>790</v>
      </c>
    </row>
    <row r="839" spans="1:16" ht="15.75" x14ac:dyDescent="0.25">
      <c r="A839" s="78" t="s">
        <v>905</v>
      </c>
      <c r="B839" s="79"/>
      <c r="C839" s="80">
        <v>710</v>
      </c>
      <c r="D839" s="80" t="s">
        <v>3496</v>
      </c>
      <c r="E839" s="64"/>
      <c r="F839" s="81">
        <v>702</v>
      </c>
      <c r="G839" s="78" t="s">
        <v>905</v>
      </c>
      <c r="H839" s="81">
        <v>702</v>
      </c>
      <c r="I839" s="79" t="s">
        <v>252</v>
      </c>
      <c r="J839" s="82" t="s">
        <v>2230</v>
      </c>
      <c r="K839" s="82" t="s">
        <v>2230</v>
      </c>
      <c r="L839" s="82" t="s">
        <v>2230</v>
      </c>
      <c r="M839" s="82" t="s">
        <v>2230</v>
      </c>
      <c r="N839" s="83"/>
      <c r="O839" s="73" t="s">
        <v>673</v>
      </c>
      <c r="P839" s="73" t="s">
        <v>790</v>
      </c>
    </row>
    <row r="840" spans="1:16" ht="15.75" x14ac:dyDescent="0.25">
      <c r="A840" s="78" t="s">
        <v>802</v>
      </c>
      <c r="B840" s="79"/>
      <c r="C840" s="80"/>
      <c r="D840" s="80"/>
      <c r="E840" s="64"/>
      <c r="F840" s="81">
        <v>703</v>
      </c>
      <c r="G840" s="78" t="s">
        <v>802</v>
      </c>
      <c r="H840" s="81">
        <v>703</v>
      </c>
      <c r="I840" s="79" t="s">
        <v>252</v>
      </c>
      <c r="J840" s="82" t="s">
        <v>2230</v>
      </c>
      <c r="K840" s="82" t="s">
        <v>2230</v>
      </c>
      <c r="L840" s="82" t="s">
        <v>2230</v>
      </c>
      <c r="M840" s="82" t="s">
        <v>2230</v>
      </c>
      <c r="N840" s="83"/>
      <c r="O840" s="73" t="s">
        <v>673</v>
      </c>
      <c r="P840" s="73" t="s">
        <v>790</v>
      </c>
    </row>
    <row r="841" spans="1:16" ht="15.75" x14ac:dyDescent="0.25">
      <c r="A841" s="78" t="s">
        <v>3497</v>
      </c>
      <c r="B841" s="79"/>
      <c r="C841" s="80">
        <v>712</v>
      </c>
      <c r="D841" s="80" t="s">
        <v>3498</v>
      </c>
      <c r="E841" s="64"/>
      <c r="F841" s="81">
        <v>704</v>
      </c>
      <c r="G841" s="78" t="s">
        <v>3497</v>
      </c>
      <c r="H841" s="81">
        <v>704</v>
      </c>
      <c r="I841" s="79" t="s">
        <v>252</v>
      </c>
      <c r="J841" s="82" t="s">
        <v>2230</v>
      </c>
      <c r="K841" s="82" t="s">
        <v>2230</v>
      </c>
      <c r="L841" s="82" t="s">
        <v>2230</v>
      </c>
      <c r="M841" s="82"/>
      <c r="N841" s="83"/>
      <c r="O841" s="73" t="s">
        <v>673</v>
      </c>
      <c r="P841" s="73" t="s">
        <v>790</v>
      </c>
    </row>
    <row r="842" spans="1:16" ht="15.75" x14ac:dyDescent="0.25">
      <c r="A842" s="78" t="s">
        <v>3499</v>
      </c>
      <c r="B842" s="79"/>
      <c r="C842" s="80">
        <v>713</v>
      </c>
      <c r="D842" s="80" t="s">
        <v>3500</v>
      </c>
      <c r="E842" s="64"/>
      <c r="F842" s="81">
        <v>705</v>
      </c>
      <c r="G842" s="78" t="s">
        <v>3499</v>
      </c>
      <c r="H842" s="81">
        <v>705</v>
      </c>
      <c r="I842" s="79" t="s">
        <v>252</v>
      </c>
      <c r="J842" s="82" t="s">
        <v>2230</v>
      </c>
      <c r="K842" s="82" t="s">
        <v>2230</v>
      </c>
      <c r="L842" s="82" t="s">
        <v>2230</v>
      </c>
      <c r="M842" s="82" t="s">
        <v>2230</v>
      </c>
      <c r="N842" s="83"/>
      <c r="O842" s="73" t="s">
        <v>673</v>
      </c>
      <c r="P842" s="73" t="s">
        <v>790</v>
      </c>
    </row>
    <row r="843" spans="1:16" ht="47.25" x14ac:dyDescent="0.25">
      <c r="A843" s="78" t="s">
        <v>910</v>
      </c>
      <c r="B843" s="79"/>
      <c r="C843" s="80">
        <v>714</v>
      </c>
      <c r="D843" s="80" t="s">
        <v>3501</v>
      </c>
      <c r="E843" s="64"/>
      <c r="F843" s="81">
        <v>706</v>
      </c>
      <c r="G843" s="78" t="s">
        <v>910</v>
      </c>
      <c r="H843" s="81">
        <v>706</v>
      </c>
      <c r="I843" s="79" t="s">
        <v>3502</v>
      </c>
      <c r="J843" s="82" t="s">
        <v>2230</v>
      </c>
      <c r="K843" s="82" t="s">
        <v>2230</v>
      </c>
      <c r="L843" s="82" t="s">
        <v>2230</v>
      </c>
      <c r="M843" s="82"/>
      <c r="N843" s="83"/>
      <c r="O843" s="73" t="s">
        <v>673</v>
      </c>
      <c r="P843" s="73" t="s">
        <v>790</v>
      </c>
    </row>
    <row r="844" spans="1:16" ht="15.75" x14ac:dyDescent="0.25">
      <c r="A844" s="78" t="s">
        <v>1718</v>
      </c>
      <c r="B844" s="79"/>
      <c r="C844" s="80">
        <v>715</v>
      </c>
      <c r="D844" s="80" t="s">
        <v>2477</v>
      </c>
      <c r="E844" s="64"/>
      <c r="F844" s="81">
        <v>707</v>
      </c>
      <c r="G844" s="78" t="s">
        <v>1718</v>
      </c>
      <c r="H844" s="81">
        <v>707</v>
      </c>
      <c r="I844" s="79" t="s">
        <v>252</v>
      </c>
      <c r="J844" s="82" t="s">
        <v>2230</v>
      </c>
      <c r="K844" s="82" t="s">
        <v>2230</v>
      </c>
      <c r="L844" s="82" t="s">
        <v>2230</v>
      </c>
      <c r="M844" s="82" t="s">
        <v>2230</v>
      </c>
      <c r="N844" s="83"/>
      <c r="O844" s="73" t="s">
        <v>673</v>
      </c>
      <c r="P844" s="73" t="s">
        <v>790</v>
      </c>
    </row>
    <row r="845" spans="1:16" ht="15.75" x14ac:dyDescent="0.25">
      <c r="A845" s="78" t="s">
        <v>3503</v>
      </c>
      <c r="B845" s="79"/>
      <c r="C845" s="80">
        <v>716</v>
      </c>
      <c r="D845" s="80" t="s">
        <v>3504</v>
      </c>
      <c r="E845" s="64"/>
      <c r="F845" s="81">
        <v>708</v>
      </c>
      <c r="G845" s="78" t="s">
        <v>3503</v>
      </c>
      <c r="H845" s="81">
        <v>708</v>
      </c>
      <c r="I845" s="79" t="s">
        <v>795</v>
      </c>
      <c r="J845" s="82" t="s">
        <v>2230</v>
      </c>
      <c r="K845" s="82" t="s">
        <v>2230</v>
      </c>
      <c r="L845" s="82" t="s">
        <v>2230</v>
      </c>
      <c r="M845" s="82"/>
      <c r="N845" s="83"/>
      <c r="O845" s="73" t="s">
        <v>673</v>
      </c>
      <c r="P845" s="73" t="s">
        <v>790</v>
      </c>
    </row>
    <row r="846" spans="1:16" ht="15.75" x14ac:dyDescent="0.25">
      <c r="A846" s="74" t="s">
        <v>806</v>
      </c>
      <c r="B846" s="75"/>
      <c r="C846" s="68"/>
      <c r="D846" s="68"/>
      <c r="E846" s="64"/>
      <c r="F846" s="76"/>
      <c r="G846" s="74" t="s">
        <v>806</v>
      </c>
      <c r="H846" s="76"/>
      <c r="I846" s="77"/>
      <c r="J846" s="77"/>
      <c r="K846" s="77"/>
      <c r="L846" s="77"/>
      <c r="M846" s="77"/>
      <c r="N846" s="72"/>
      <c r="O846" s="73" t="s">
        <v>673</v>
      </c>
      <c r="P846" s="73" t="s">
        <v>806</v>
      </c>
    </row>
    <row r="847" spans="1:16" ht="15.75" x14ac:dyDescent="0.25">
      <c r="A847" s="78" t="s">
        <v>3505</v>
      </c>
      <c r="B847" s="79"/>
      <c r="C847" s="80">
        <v>717</v>
      </c>
      <c r="D847" s="80" t="s">
        <v>3505</v>
      </c>
      <c r="E847" s="64"/>
      <c r="F847" s="81">
        <v>709</v>
      </c>
      <c r="G847" s="78" t="s">
        <v>3505</v>
      </c>
      <c r="H847" s="81">
        <v>709</v>
      </c>
      <c r="I847" s="79" t="s">
        <v>252</v>
      </c>
      <c r="J847" s="82" t="s">
        <v>2230</v>
      </c>
      <c r="K847" s="82" t="s">
        <v>2230</v>
      </c>
      <c r="L847" s="82" t="s">
        <v>2230</v>
      </c>
      <c r="M847" s="82" t="s">
        <v>2230</v>
      </c>
      <c r="N847" s="83"/>
      <c r="O847" s="73" t="s">
        <v>673</v>
      </c>
      <c r="P847" s="73" t="s">
        <v>806</v>
      </c>
    </row>
    <row r="848" spans="1:16" ht="15.75" x14ac:dyDescent="0.25">
      <c r="A848" s="78" t="s">
        <v>809</v>
      </c>
      <c r="B848" s="79"/>
      <c r="C848" s="80">
        <v>718</v>
      </c>
      <c r="D848" s="80" t="s">
        <v>3506</v>
      </c>
      <c r="E848" s="64"/>
      <c r="F848" s="81">
        <v>710</v>
      </c>
      <c r="G848" s="78" t="s">
        <v>809</v>
      </c>
      <c r="H848" s="81">
        <v>710</v>
      </c>
      <c r="I848" s="79" t="s">
        <v>252</v>
      </c>
      <c r="J848" s="82" t="s">
        <v>2230</v>
      </c>
      <c r="K848" s="82" t="s">
        <v>2230</v>
      </c>
      <c r="L848" s="82" t="s">
        <v>2230</v>
      </c>
      <c r="M848" s="82" t="s">
        <v>2230</v>
      </c>
      <c r="N848" s="83"/>
      <c r="O848" s="73" t="s">
        <v>673</v>
      </c>
      <c r="P848" s="73" t="s">
        <v>806</v>
      </c>
    </row>
    <row r="849" spans="1:16" ht="15.75" x14ac:dyDescent="0.25">
      <c r="A849" s="78" t="s">
        <v>819</v>
      </c>
      <c r="B849" s="79"/>
      <c r="C849" s="80">
        <v>719</v>
      </c>
      <c r="D849" s="80" t="s">
        <v>3507</v>
      </c>
      <c r="E849" s="64"/>
      <c r="F849" s="81">
        <v>711</v>
      </c>
      <c r="G849" s="78" t="s">
        <v>819</v>
      </c>
      <c r="H849" s="81">
        <v>711</v>
      </c>
      <c r="I849" s="79" t="s">
        <v>252</v>
      </c>
      <c r="J849" s="82" t="s">
        <v>2230</v>
      </c>
      <c r="K849" s="82" t="s">
        <v>2230</v>
      </c>
      <c r="L849" s="82" t="s">
        <v>2230</v>
      </c>
      <c r="M849" s="82" t="s">
        <v>2230</v>
      </c>
      <c r="N849" s="83"/>
      <c r="O849" s="73" t="s">
        <v>673</v>
      </c>
      <c r="P849" s="73" t="s">
        <v>806</v>
      </c>
    </row>
    <row r="850" spans="1:16" ht="15.75" x14ac:dyDescent="0.25">
      <c r="A850" s="78" t="s">
        <v>3508</v>
      </c>
      <c r="B850" s="79"/>
      <c r="C850" s="80">
        <v>720</v>
      </c>
      <c r="D850" s="80" t="s">
        <v>3509</v>
      </c>
      <c r="E850" s="64"/>
      <c r="F850" s="81">
        <v>712</v>
      </c>
      <c r="G850" s="78" t="s">
        <v>3508</v>
      </c>
      <c r="H850" s="81">
        <v>712</v>
      </c>
      <c r="I850" s="79" t="s">
        <v>252</v>
      </c>
      <c r="J850" s="82" t="s">
        <v>2230</v>
      </c>
      <c r="K850" s="82" t="s">
        <v>2230</v>
      </c>
      <c r="L850" s="82" t="s">
        <v>2230</v>
      </c>
      <c r="M850" s="82" t="s">
        <v>2230</v>
      </c>
      <c r="N850" s="83"/>
      <c r="O850" s="73" t="s">
        <v>673</v>
      </c>
      <c r="P850" s="73" t="s">
        <v>806</v>
      </c>
    </row>
    <row r="851" spans="1:16" ht="15.75" x14ac:dyDescent="0.25">
      <c r="A851" s="78" t="s">
        <v>3510</v>
      </c>
      <c r="B851" s="79"/>
      <c r="C851" s="80">
        <v>721</v>
      </c>
      <c r="D851" s="80" t="s">
        <v>3511</v>
      </c>
      <c r="E851" s="64"/>
      <c r="F851" s="81">
        <v>713</v>
      </c>
      <c r="G851" s="78" t="s">
        <v>3510</v>
      </c>
      <c r="H851" s="81">
        <v>713</v>
      </c>
      <c r="I851" s="79" t="s">
        <v>252</v>
      </c>
      <c r="J851" s="82" t="s">
        <v>2230</v>
      </c>
      <c r="K851" s="82" t="s">
        <v>2230</v>
      </c>
      <c r="L851" s="82" t="s">
        <v>2230</v>
      </c>
      <c r="M851" s="82" t="s">
        <v>2230</v>
      </c>
      <c r="N851" s="83"/>
      <c r="O851" s="73" t="s">
        <v>673</v>
      </c>
      <c r="P851" s="73" t="s">
        <v>806</v>
      </c>
    </row>
    <row r="852" spans="1:16" ht="15.75" x14ac:dyDescent="0.25">
      <c r="A852" s="78" t="s">
        <v>3512</v>
      </c>
      <c r="B852" s="79"/>
      <c r="C852" s="80">
        <v>722</v>
      </c>
      <c r="D852" s="80" t="s">
        <v>3513</v>
      </c>
      <c r="E852" s="64"/>
      <c r="F852" s="81">
        <v>714</v>
      </c>
      <c r="G852" s="78" t="s">
        <v>3512</v>
      </c>
      <c r="H852" s="81">
        <v>714</v>
      </c>
      <c r="I852" s="79" t="s">
        <v>252</v>
      </c>
      <c r="J852" s="82" t="s">
        <v>2230</v>
      </c>
      <c r="K852" s="82" t="s">
        <v>2230</v>
      </c>
      <c r="L852" s="82" t="s">
        <v>2230</v>
      </c>
      <c r="M852" s="82" t="s">
        <v>2230</v>
      </c>
      <c r="N852" s="83"/>
      <c r="O852" s="73" t="s">
        <v>673</v>
      </c>
      <c r="P852" s="73" t="s">
        <v>806</v>
      </c>
    </row>
    <row r="853" spans="1:16" ht="15.75" x14ac:dyDescent="0.25">
      <c r="A853" s="87" t="s">
        <v>3514</v>
      </c>
      <c r="B853" s="79"/>
      <c r="C853" s="80">
        <v>723</v>
      </c>
      <c r="D853" s="80" t="s">
        <v>3515</v>
      </c>
      <c r="E853" s="64"/>
      <c r="F853" s="81">
        <v>715</v>
      </c>
      <c r="G853" s="87" t="s">
        <v>3514</v>
      </c>
      <c r="H853" s="81">
        <v>715</v>
      </c>
      <c r="I853" s="88" t="s">
        <v>252</v>
      </c>
      <c r="J853" s="89" t="s">
        <v>2230</v>
      </c>
      <c r="K853" s="89" t="s">
        <v>2230</v>
      </c>
      <c r="L853" s="89" t="s">
        <v>2230</v>
      </c>
      <c r="M853" s="89"/>
      <c r="N853" s="83"/>
      <c r="O853" s="73" t="s">
        <v>673</v>
      </c>
      <c r="P853" s="73" t="s">
        <v>806</v>
      </c>
    </row>
    <row r="854" spans="1:16" ht="15.75" x14ac:dyDescent="0.25">
      <c r="A854" s="78" t="s">
        <v>3516</v>
      </c>
      <c r="B854" s="79"/>
      <c r="C854" s="80">
        <v>724</v>
      </c>
      <c r="D854" s="80" t="s">
        <v>3517</v>
      </c>
      <c r="E854" s="64"/>
      <c r="F854" s="81">
        <v>716</v>
      </c>
      <c r="G854" s="78" t="s">
        <v>3516</v>
      </c>
      <c r="H854" s="81">
        <v>716</v>
      </c>
      <c r="I854" s="79" t="s">
        <v>2628</v>
      </c>
      <c r="J854" s="82" t="s">
        <v>2230</v>
      </c>
      <c r="K854" s="82" t="s">
        <v>2230</v>
      </c>
      <c r="L854" s="82" t="s">
        <v>2230</v>
      </c>
      <c r="M854" s="82" t="s">
        <v>2230</v>
      </c>
      <c r="N854" s="83"/>
      <c r="O854" s="73" t="s">
        <v>673</v>
      </c>
      <c r="P854" s="73" t="s">
        <v>806</v>
      </c>
    </row>
    <row r="855" spans="1:16" ht="15.75" x14ac:dyDescent="0.25">
      <c r="A855" s="78" t="s">
        <v>826</v>
      </c>
      <c r="B855" s="79"/>
      <c r="C855" s="80">
        <v>725</v>
      </c>
      <c r="D855" s="80" t="s">
        <v>3518</v>
      </c>
      <c r="E855" s="64"/>
      <c r="F855" s="81">
        <v>717</v>
      </c>
      <c r="G855" s="78" t="s">
        <v>826</v>
      </c>
      <c r="H855" s="81">
        <v>717</v>
      </c>
      <c r="I855" s="79" t="s">
        <v>252</v>
      </c>
      <c r="J855" s="82" t="s">
        <v>2230</v>
      </c>
      <c r="K855" s="82" t="s">
        <v>2230</v>
      </c>
      <c r="L855" s="82" t="s">
        <v>2230</v>
      </c>
      <c r="M855" s="82" t="s">
        <v>2230</v>
      </c>
      <c r="N855" s="83"/>
      <c r="O855" s="73" t="s">
        <v>673</v>
      </c>
      <c r="P855" s="73" t="s">
        <v>806</v>
      </c>
    </row>
    <row r="856" spans="1:16" ht="15.75" x14ac:dyDescent="0.25">
      <c r="A856" s="78" t="s">
        <v>3519</v>
      </c>
      <c r="B856" s="79"/>
      <c r="C856" s="80">
        <v>726</v>
      </c>
      <c r="D856" s="80" t="s">
        <v>3520</v>
      </c>
      <c r="E856" s="64"/>
      <c r="F856" s="81">
        <v>718</v>
      </c>
      <c r="G856" s="78" t="s">
        <v>3519</v>
      </c>
      <c r="H856" s="81">
        <v>718</v>
      </c>
      <c r="I856" s="79" t="s">
        <v>252</v>
      </c>
      <c r="J856" s="82" t="s">
        <v>2230</v>
      </c>
      <c r="K856" s="82" t="s">
        <v>2230</v>
      </c>
      <c r="L856" s="82" t="s">
        <v>2230</v>
      </c>
      <c r="M856" s="82" t="s">
        <v>2230</v>
      </c>
      <c r="N856" s="83"/>
      <c r="O856" s="73" t="s">
        <v>673</v>
      </c>
      <c r="P856" s="73" t="s">
        <v>806</v>
      </c>
    </row>
    <row r="857" spans="1:16" ht="15.75" x14ac:dyDescent="0.25">
      <c r="A857" s="78" t="s">
        <v>3521</v>
      </c>
      <c r="B857" s="79"/>
      <c r="C857" s="80">
        <v>727</v>
      </c>
      <c r="D857" s="80" t="s">
        <v>3522</v>
      </c>
      <c r="E857" s="64"/>
      <c r="F857" s="81">
        <v>719</v>
      </c>
      <c r="G857" s="78" t="s">
        <v>3521</v>
      </c>
      <c r="H857" s="81">
        <v>719</v>
      </c>
      <c r="I857" s="79" t="s">
        <v>252</v>
      </c>
      <c r="J857" s="82" t="s">
        <v>2230</v>
      </c>
      <c r="K857" s="82" t="s">
        <v>2230</v>
      </c>
      <c r="L857" s="82" t="s">
        <v>2230</v>
      </c>
      <c r="M857" s="82" t="s">
        <v>2230</v>
      </c>
      <c r="N857" s="83"/>
      <c r="O857" s="73" t="s">
        <v>673</v>
      </c>
      <c r="P857" s="73" t="s">
        <v>806</v>
      </c>
    </row>
    <row r="858" spans="1:16" ht="15.75" x14ac:dyDescent="0.25">
      <c r="A858" s="78" t="s">
        <v>3523</v>
      </c>
      <c r="B858" s="79"/>
      <c r="C858" s="80">
        <v>731</v>
      </c>
      <c r="D858" s="80" t="s">
        <v>3524</v>
      </c>
      <c r="E858" s="64"/>
      <c r="F858" s="81">
        <v>720</v>
      </c>
      <c r="G858" s="78" t="s">
        <v>3523</v>
      </c>
      <c r="H858" s="81">
        <v>720</v>
      </c>
      <c r="I858" s="79" t="s">
        <v>252</v>
      </c>
      <c r="J858" s="82" t="s">
        <v>2230</v>
      </c>
      <c r="K858" s="82" t="s">
        <v>2230</v>
      </c>
      <c r="L858" s="82" t="s">
        <v>2230</v>
      </c>
      <c r="M858" s="82" t="s">
        <v>2230</v>
      </c>
      <c r="N858" s="83"/>
      <c r="O858" s="73" t="s">
        <v>673</v>
      </c>
      <c r="P858" s="73" t="s">
        <v>806</v>
      </c>
    </row>
    <row r="859" spans="1:16" ht="15.75" x14ac:dyDescent="0.25">
      <c r="A859" s="78" t="s">
        <v>3525</v>
      </c>
      <c r="B859" s="79"/>
      <c r="C859" s="80">
        <v>732</v>
      </c>
      <c r="D859" s="80" t="s">
        <v>3526</v>
      </c>
      <c r="E859" s="64"/>
      <c r="F859" s="81">
        <v>721</v>
      </c>
      <c r="G859" s="78" t="s">
        <v>3525</v>
      </c>
      <c r="H859" s="81">
        <v>721</v>
      </c>
      <c r="I859" s="79" t="s">
        <v>252</v>
      </c>
      <c r="J859" s="82" t="s">
        <v>2230</v>
      </c>
      <c r="K859" s="82" t="s">
        <v>2230</v>
      </c>
      <c r="L859" s="82" t="s">
        <v>2230</v>
      </c>
      <c r="M859" s="82"/>
      <c r="N859" s="83"/>
      <c r="O859" s="73" t="s">
        <v>673</v>
      </c>
      <c r="P859" s="73" t="s">
        <v>806</v>
      </c>
    </row>
    <row r="860" spans="1:16" ht="15.75" x14ac:dyDescent="0.25">
      <c r="A860" s="78" t="s">
        <v>831</v>
      </c>
      <c r="B860" s="79"/>
      <c r="C860" s="80">
        <v>733</v>
      </c>
      <c r="D860" s="80" t="s">
        <v>3527</v>
      </c>
      <c r="E860" s="64"/>
      <c r="F860" s="81">
        <v>722</v>
      </c>
      <c r="G860" s="78" t="s">
        <v>831</v>
      </c>
      <c r="H860" s="81">
        <v>722</v>
      </c>
      <c r="I860" s="79" t="s">
        <v>252</v>
      </c>
      <c r="J860" s="82" t="s">
        <v>2230</v>
      </c>
      <c r="K860" s="82" t="s">
        <v>2230</v>
      </c>
      <c r="L860" s="82" t="s">
        <v>2230</v>
      </c>
      <c r="M860" s="82" t="s">
        <v>2230</v>
      </c>
      <c r="N860" s="83"/>
      <c r="O860" s="73" t="s">
        <v>673</v>
      </c>
      <c r="P860" s="73" t="s">
        <v>806</v>
      </c>
    </row>
    <row r="861" spans="1:16" ht="15.75" x14ac:dyDescent="0.25">
      <c r="A861" s="74" t="s">
        <v>838</v>
      </c>
      <c r="B861" s="75"/>
      <c r="C861" s="68"/>
      <c r="D861" s="68"/>
      <c r="E861" s="64"/>
      <c r="F861" s="76"/>
      <c r="G861" s="74" t="s">
        <v>838</v>
      </c>
      <c r="H861" s="76"/>
      <c r="I861" s="77"/>
      <c r="J861" s="77"/>
      <c r="K861" s="77"/>
      <c r="L861" s="77"/>
      <c r="M861" s="77"/>
      <c r="N861" s="72"/>
      <c r="O861" s="73" t="s">
        <v>673</v>
      </c>
      <c r="P861" s="73" t="s">
        <v>838</v>
      </c>
    </row>
    <row r="862" spans="1:16" ht="15.75" x14ac:dyDescent="0.25">
      <c r="A862" s="78" t="s">
        <v>842</v>
      </c>
      <c r="B862" s="79"/>
      <c r="C862" s="80">
        <v>734</v>
      </c>
      <c r="D862" s="80" t="s">
        <v>3528</v>
      </c>
      <c r="E862" s="64"/>
      <c r="F862" s="81">
        <v>723</v>
      </c>
      <c r="G862" s="78" t="s">
        <v>842</v>
      </c>
      <c r="H862" s="81">
        <v>723</v>
      </c>
      <c r="I862" s="79" t="s">
        <v>252</v>
      </c>
      <c r="J862" s="82" t="s">
        <v>2230</v>
      </c>
      <c r="K862" s="82" t="s">
        <v>2230</v>
      </c>
      <c r="L862" s="82" t="s">
        <v>2230</v>
      </c>
      <c r="M862" s="82" t="s">
        <v>2230</v>
      </c>
      <c r="N862" s="83"/>
      <c r="O862" s="73" t="s">
        <v>673</v>
      </c>
      <c r="P862" s="73" t="s">
        <v>838</v>
      </c>
    </row>
    <row r="863" spans="1:16" ht="15.75" x14ac:dyDescent="0.25">
      <c r="A863" s="78" t="s">
        <v>3529</v>
      </c>
      <c r="B863" s="79"/>
      <c r="C863" s="80">
        <v>735</v>
      </c>
      <c r="D863" s="80" t="s">
        <v>3530</v>
      </c>
      <c r="E863" s="64"/>
      <c r="F863" s="81">
        <v>724</v>
      </c>
      <c r="G863" s="78" t="s">
        <v>3529</v>
      </c>
      <c r="H863" s="81">
        <v>724</v>
      </c>
      <c r="I863" s="79" t="s">
        <v>252</v>
      </c>
      <c r="J863" s="82" t="s">
        <v>2230</v>
      </c>
      <c r="K863" s="82" t="s">
        <v>2230</v>
      </c>
      <c r="L863" s="82" t="s">
        <v>2230</v>
      </c>
      <c r="M863" s="82" t="s">
        <v>2230</v>
      </c>
      <c r="N863" s="83"/>
      <c r="O863" s="73" t="s">
        <v>673</v>
      </c>
      <c r="P863" s="73" t="s">
        <v>838</v>
      </c>
    </row>
    <row r="864" spans="1:16" ht="15.75" x14ac:dyDescent="0.25">
      <c r="A864" s="78" t="s">
        <v>848</v>
      </c>
      <c r="B864" s="79"/>
      <c r="C864" s="80">
        <v>736</v>
      </c>
      <c r="D864" s="80" t="s">
        <v>3531</v>
      </c>
      <c r="E864" s="64"/>
      <c r="F864" s="81">
        <v>725</v>
      </c>
      <c r="G864" s="78" t="s">
        <v>848</v>
      </c>
      <c r="H864" s="81">
        <v>725</v>
      </c>
      <c r="I864" s="79" t="s">
        <v>252</v>
      </c>
      <c r="J864" s="82" t="s">
        <v>2230</v>
      </c>
      <c r="K864" s="82" t="s">
        <v>2230</v>
      </c>
      <c r="L864" s="82" t="s">
        <v>2230</v>
      </c>
      <c r="M864" s="82" t="s">
        <v>2230</v>
      </c>
      <c r="N864" s="83"/>
      <c r="O864" s="73" t="s">
        <v>673</v>
      </c>
      <c r="P864" s="73" t="s">
        <v>838</v>
      </c>
    </row>
    <row r="865" spans="1:16" ht="15.75" x14ac:dyDescent="0.25">
      <c r="A865" s="74" t="s">
        <v>858</v>
      </c>
      <c r="B865" s="75"/>
      <c r="C865" s="68"/>
      <c r="D865" s="68"/>
      <c r="E865" s="64"/>
      <c r="F865" s="76"/>
      <c r="G865" s="74" t="s">
        <v>858</v>
      </c>
      <c r="H865" s="76"/>
      <c r="I865" s="77"/>
      <c r="J865" s="77"/>
      <c r="K865" s="77"/>
      <c r="L865" s="77"/>
      <c r="M865" s="77"/>
      <c r="N865" s="72"/>
      <c r="O865" s="73" t="s">
        <v>673</v>
      </c>
      <c r="P865" s="73" t="s">
        <v>858</v>
      </c>
    </row>
    <row r="866" spans="1:16" ht="15.75" x14ac:dyDescent="0.25">
      <c r="A866" s="78" t="s">
        <v>3532</v>
      </c>
      <c r="B866" s="79"/>
      <c r="C866" s="80">
        <v>740</v>
      </c>
      <c r="D866" s="80" t="s">
        <v>3533</v>
      </c>
      <c r="E866" s="64"/>
      <c r="F866" s="81">
        <v>726</v>
      </c>
      <c r="G866" s="78" t="s">
        <v>3534</v>
      </c>
      <c r="H866" s="81">
        <v>726</v>
      </c>
      <c r="I866" s="79" t="s">
        <v>252</v>
      </c>
      <c r="J866" s="82" t="s">
        <v>2230</v>
      </c>
      <c r="K866" s="82" t="s">
        <v>2230</v>
      </c>
      <c r="L866" s="82" t="s">
        <v>2230</v>
      </c>
      <c r="M866" s="82" t="s">
        <v>2230</v>
      </c>
      <c r="N866" s="83"/>
      <c r="O866" s="73" t="s">
        <v>673</v>
      </c>
      <c r="P866" s="73" t="s">
        <v>858</v>
      </c>
    </row>
    <row r="867" spans="1:16" ht="15.75" x14ac:dyDescent="0.25">
      <c r="A867" s="78" t="s">
        <v>3535</v>
      </c>
      <c r="B867" s="79"/>
      <c r="C867" s="80">
        <v>744</v>
      </c>
      <c r="D867" s="80" t="s">
        <v>3536</v>
      </c>
      <c r="E867" s="64"/>
      <c r="F867" s="81">
        <v>727</v>
      </c>
      <c r="G867" s="78" t="s">
        <v>3535</v>
      </c>
      <c r="H867" s="81">
        <v>727</v>
      </c>
      <c r="I867" s="79" t="s">
        <v>252</v>
      </c>
      <c r="J867" s="82" t="s">
        <v>2230</v>
      </c>
      <c r="K867" s="82" t="s">
        <v>2230</v>
      </c>
      <c r="L867" s="82"/>
      <c r="M867" s="82"/>
      <c r="N867" s="83"/>
      <c r="O867" s="73" t="s">
        <v>673</v>
      </c>
      <c r="P867" s="73" t="s">
        <v>858</v>
      </c>
    </row>
    <row r="868" spans="1:16" ht="15.75" x14ac:dyDescent="0.25">
      <c r="A868" s="78" t="s">
        <v>3537</v>
      </c>
      <c r="B868" s="79"/>
      <c r="C868" s="80">
        <v>746</v>
      </c>
      <c r="D868" s="80" t="s">
        <v>3538</v>
      </c>
      <c r="E868" s="64"/>
      <c r="F868" s="81">
        <v>728</v>
      </c>
      <c r="G868" s="78" t="s">
        <v>3537</v>
      </c>
      <c r="H868" s="81">
        <v>728</v>
      </c>
      <c r="I868" s="79" t="s">
        <v>252</v>
      </c>
      <c r="J868" s="82" t="s">
        <v>2230</v>
      </c>
      <c r="K868" s="82" t="s">
        <v>2230</v>
      </c>
      <c r="L868" s="82"/>
      <c r="M868" s="82"/>
      <c r="N868" s="83"/>
      <c r="O868" s="73" t="s">
        <v>673</v>
      </c>
      <c r="P868" s="73" t="s">
        <v>858</v>
      </c>
    </row>
    <row r="869" spans="1:16" ht="38.25" x14ac:dyDescent="0.25">
      <c r="A869" s="78" t="s">
        <v>862</v>
      </c>
      <c r="B869" s="79" t="s">
        <v>3539</v>
      </c>
      <c r="C869" s="80">
        <v>747</v>
      </c>
      <c r="D869" s="80" t="s">
        <v>3540</v>
      </c>
      <c r="E869" s="64"/>
      <c r="F869" s="81">
        <v>729</v>
      </c>
      <c r="G869" s="78" t="s">
        <v>862</v>
      </c>
      <c r="H869" s="81">
        <v>729</v>
      </c>
      <c r="I869" s="79" t="s">
        <v>85</v>
      </c>
      <c r="J869" s="82" t="s">
        <v>2230</v>
      </c>
      <c r="K869" s="82" t="s">
        <v>2230</v>
      </c>
      <c r="L869" s="82" t="s">
        <v>2230</v>
      </c>
      <c r="M869" s="82"/>
      <c r="N869" s="83" t="s">
        <v>3539</v>
      </c>
      <c r="O869" s="73" t="s">
        <v>673</v>
      </c>
      <c r="P869" s="73" t="s">
        <v>858</v>
      </c>
    </row>
    <row r="870" spans="1:16" ht="15.75" x14ac:dyDescent="0.25">
      <c r="A870" s="84" t="s">
        <v>3541</v>
      </c>
      <c r="B870" s="79"/>
      <c r="C870" s="80">
        <v>748</v>
      </c>
      <c r="D870" s="80" t="s">
        <v>3542</v>
      </c>
      <c r="E870" s="64"/>
      <c r="F870" s="85">
        <v>730</v>
      </c>
      <c r="G870" s="84" t="s">
        <v>3541</v>
      </c>
      <c r="H870" s="85">
        <v>730</v>
      </c>
      <c r="I870" s="79" t="s">
        <v>252</v>
      </c>
      <c r="J870" s="82" t="s">
        <v>2230</v>
      </c>
      <c r="K870" s="82" t="s">
        <v>2230</v>
      </c>
      <c r="L870" s="82" t="s">
        <v>2230</v>
      </c>
      <c r="M870" s="82"/>
      <c r="N870" s="83"/>
      <c r="O870" s="73" t="s">
        <v>673</v>
      </c>
      <c r="P870" s="73" t="s">
        <v>858</v>
      </c>
    </row>
    <row r="871" spans="1:16" ht="15.75" x14ac:dyDescent="0.25">
      <c r="A871" s="84"/>
      <c r="B871" s="79"/>
      <c r="C871" s="80">
        <v>748</v>
      </c>
      <c r="D871" s="80" t="s">
        <v>3542</v>
      </c>
      <c r="E871" s="86"/>
      <c r="F871" s="85">
        <v>730</v>
      </c>
      <c r="G871" s="84" t="s">
        <v>3541</v>
      </c>
      <c r="H871" s="85">
        <v>730</v>
      </c>
      <c r="I871" s="79" t="s">
        <v>3543</v>
      </c>
      <c r="J871" s="82" t="s">
        <v>2230</v>
      </c>
      <c r="K871" s="82"/>
      <c r="L871" s="82"/>
      <c r="M871" s="82"/>
      <c r="N871" s="83"/>
      <c r="O871" s="73" t="s">
        <v>673</v>
      </c>
      <c r="P871" s="73" t="s">
        <v>858</v>
      </c>
    </row>
    <row r="872" spans="1:16" ht="15.75" x14ac:dyDescent="0.25">
      <c r="A872" s="78" t="s">
        <v>3544</v>
      </c>
      <c r="B872" s="79"/>
      <c r="C872" s="80">
        <v>749</v>
      </c>
      <c r="D872" s="80" t="s">
        <v>3545</v>
      </c>
      <c r="E872" s="64"/>
      <c r="F872" s="81">
        <v>731</v>
      </c>
      <c r="G872" s="78" t="s">
        <v>3544</v>
      </c>
      <c r="H872" s="81">
        <v>731</v>
      </c>
      <c r="I872" s="79" t="s">
        <v>85</v>
      </c>
      <c r="J872" s="82" t="s">
        <v>2230</v>
      </c>
      <c r="K872" s="82" t="s">
        <v>2230</v>
      </c>
      <c r="L872" s="82" t="s">
        <v>2230</v>
      </c>
      <c r="M872" s="82"/>
      <c r="N872" s="83"/>
      <c r="O872" s="73" t="s">
        <v>673</v>
      </c>
      <c r="P872" s="73" t="s">
        <v>858</v>
      </c>
    </row>
    <row r="873" spans="1:16" ht="15.75" x14ac:dyDescent="0.25">
      <c r="A873" s="78" t="s">
        <v>3546</v>
      </c>
      <c r="B873" s="79"/>
      <c r="C873" s="80">
        <v>750</v>
      </c>
      <c r="D873" s="80" t="s">
        <v>3547</v>
      </c>
      <c r="E873" s="64"/>
      <c r="F873" s="81">
        <v>732</v>
      </c>
      <c r="G873" s="78" t="s">
        <v>3546</v>
      </c>
      <c r="H873" s="81">
        <v>732</v>
      </c>
      <c r="I873" s="79" t="s">
        <v>252</v>
      </c>
      <c r="J873" s="82" t="s">
        <v>2230</v>
      </c>
      <c r="K873" s="82" t="s">
        <v>2230</v>
      </c>
      <c r="L873" s="82" t="s">
        <v>2230</v>
      </c>
      <c r="M873" s="82" t="s">
        <v>2230</v>
      </c>
      <c r="N873" s="83"/>
      <c r="O873" s="73" t="s">
        <v>673</v>
      </c>
      <c r="P873" s="73" t="s">
        <v>858</v>
      </c>
    </row>
    <row r="874" spans="1:16" ht="15.75" x14ac:dyDescent="0.25">
      <c r="A874" s="78" t="s">
        <v>3548</v>
      </c>
      <c r="B874" s="79"/>
      <c r="C874" s="80">
        <v>751</v>
      </c>
      <c r="D874" s="80" t="s">
        <v>3549</v>
      </c>
      <c r="E874" s="64"/>
      <c r="F874" s="81">
        <v>733</v>
      </c>
      <c r="G874" s="78" t="s">
        <v>3548</v>
      </c>
      <c r="H874" s="81">
        <v>733</v>
      </c>
      <c r="I874" s="79" t="s">
        <v>252</v>
      </c>
      <c r="J874" s="82" t="s">
        <v>2230</v>
      </c>
      <c r="K874" s="82" t="s">
        <v>2230</v>
      </c>
      <c r="L874" s="82"/>
      <c r="M874" s="82"/>
      <c r="N874" s="83"/>
      <c r="O874" s="73" t="s">
        <v>673</v>
      </c>
      <c r="P874" s="73" t="s">
        <v>858</v>
      </c>
    </row>
    <row r="875" spans="1:16" ht="15.75" x14ac:dyDescent="0.25">
      <c r="A875" s="78" t="s">
        <v>3550</v>
      </c>
      <c r="B875" s="79"/>
      <c r="C875" s="80">
        <v>752</v>
      </c>
      <c r="D875" s="80" t="s">
        <v>3551</v>
      </c>
      <c r="E875" s="64"/>
      <c r="F875" s="81">
        <v>734</v>
      </c>
      <c r="G875" s="78" t="s">
        <v>3550</v>
      </c>
      <c r="H875" s="81">
        <v>734</v>
      </c>
      <c r="I875" s="79" t="s">
        <v>540</v>
      </c>
      <c r="J875" s="82" t="s">
        <v>2230</v>
      </c>
      <c r="K875" s="82" t="s">
        <v>2230</v>
      </c>
      <c r="L875" s="82" t="s">
        <v>2230</v>
      </c>
      <c r="M875" s="82"/>
      <c r="N875" s="83"/>
      <c r="O875" s="73" t="s">
        <v>673</v>
      </c>
      <c r="P875" s="73" t="s">
        <v>858</v>
      </c>
    </row>
    <row r="876" spans="1:16" ht="15.75" x14ac:dyDescent="0.25">
      <c r="A876" s="78" t="s">
        <v>3552</v>
      </c>
      <c r="B876" s="79"/>
      <c r="C876" s="80">
        <v>753</v>
      </c>
      <c r="D876" s="80" t="s">
        <v>3553</v>
      </c>
      <c r="E876" s="64"/>
      <c r="F876" s="81">
        <v>735</v>
      </c>
      <c r="G876" s="78" t="s">
        <v>3552</v>
      </c>
      <c r="H876" s="81">
        <v>735</v>
      </c>
      <c r="I876" s="79" t="s">
        <v>85</v>
      </c>
      <c r="J876" s="82" t="s">
        <v>2230</v>
      </c>
      <c r="K876" s="82" t="s">
        <v>2230</v>
      </c>
      <c r="L876" s="82" t="s">
        <v>2230</v>
      </c>
      <c r="M876" s="82"/>
      <c r="N876" s="83"/>
      <c r="O876" s="73" t="s">
        <v>673</v>
      </c>
      <c r="P876" s="73" t="s">
        <v>858</v>
      </c>
    </row>
    <row r="877" spans="1:16" ht="15.75" x14ac:dyDescent="0.25">
      <c r="A877" s="78" t="s">
        <v>3554</v>
      </c>
      <c r="B877" s="79"/>
      <c r="C877" s="80">
        <v>754</v>
      </c>
      <c r="D877" s="80" t="s">
        <v>3555</v>
      </c>
      <c r="E877" s="64"/>
      <c r="F877" s="81">
        <v>736</v>
      </c>
      <c r="G877" s="78" t="s">
        <v>3554</v>
      </c>
      <c r="H877" s="81">
        <v>736</v>
      </c>
      <c r="I877" s="79" t="s">
        <v>252</v>
      </c>
      <c r="J877" s="82" t="s">
        <v>2230</v>
      </c>
      <c r="K877" s="82" t="s">
        <v>2230</v>
      </c>
      <c r="L877" s="82" t="s">
        <v>2230</v>
      </c>
      <c r="M877" s="82" t="s">
        <v>2230</v>
      </c>
      <c r="N877" s="83"/>
      <c r="O877" s="73" t="s">
        <v>673</v>
      </c>
      <c r="P877" s="73" t="s">
        <v>858</v>
      </c>
    </row>
    <row r="878" spans="1:16" ht="15.75" x14ac:dyDescent="0.25">
      <c r="A878" s="78" t="s">
        <v>3556</v>
      </c>
      <c r="B878" s="79"/>
      <c r="C878" s="80">
        <v>756</v>
      </c>
      <c r="D878" s="80" t="s">
        <v>3557</v>
      </c>
      <c r="E878" s="64"/>
      <c r="F878" s="81">
        <v>737</v>
      </c>
      <c r="G878" s="78" t="s">
        <v>3556</v>
      </c>
      <c r="H878" s="81">
        <v>737</v>
      </c>
      <c r="I878" s="79" t="s">
        <v>252</v>
      </c>
      <c r="J878" s="82" t="s">
        <v>2230</v>
      </c>
      <c r="K878" s="82" t="s">
        <v>2230</v>
      </c>
      <c r="L878" s="82" t="s">
        <v>2230</v>
      </c>
      <c r="M878" s="82"/>
      <c r="N878" s="83"/>
      <c r="O878" s="73" t="s">
        <v>673</v>
      </c>
      <c r="P878" s="73" t="s">
        <v>858</v>
      </c>
    </row>
    <row r="879" spans="1:16" ht="15.75" x14ac:dyDescent="0.25">
      <c r="A879" s="78" t="s">
        <v>3558</v>
      </c>
      <c r="B879" s="79"/>
      <c r="C879" s="80"/>
      <c r="D879" s="80"/>
      <c r="E879" s="64"/>
      <c r="F879" s="81">
        <v>738</v>
      </c>
      <c r="G879" s="78" t="s">
        <v>3558</v>
      </c>
      <c r="H879" s="81">
        <v>738</v>
      </c>
      <c r="I879" s="79" t="s">
        <v>252</v>
      </c>
      <c r="J879" s="82" t="s">
        <v>2230</v>
      </c>
      <c r="K879" s="82" t="s">
        <v>2230</v>
      </c>
      <c r="L879" s="82" t="s">
        <v>2230</v>
      </c>
      <c r="M879" s="82"/>
      <c r="N879" s="83"/>
      <c r="O879" s="73" t="s">
        <v>673</v>
      </c>
      <c r="P879" s="73" t="s">
        <v>858</v>
      </c>
    </row>
    <row r="880" spans="1:16" x14ac:dyDescent="0.25">
      <c r="A880" s="66" t="s">
        <v>920</v>
      </c>
      <c r="B880" s="67"/>
      <c r="C880" s="68"/>
      <c r="D880" s="68"/>
      <c r="E880" s="69" t="s">
        <v>2228</v>
      </c>
      <c r="F880" s="70"/>
      <c r="G880" s="66" t="s">
        <v>920</v>
      </c>
      <c r="H880" s="70"/>
      <c r="I880" s="71"/>
      <c r="J880" s="71"/>
      <c r="K880" s="71"/>
      <c r="L880" s="71"/>
      <c r="M880" s="71"/>
      <c r="N880" s="72"/>
      <c r="O880" s="73" t="s">
        <v>920</v>
      </c>
      <c r="P880" s="73"/>
    </row>
    <row r="881" spans="1:16" ht="15.75" x14ac:dyDescent="0.25">
      <c r="A881" s="74" t="s">
        <v>921</v>
      </c>
      <c r="B881" s="75"/>
      <c r="C881" s="68"/>
      <c r="D881" s="68"/>
      <c r="E881" s="64"/>
      <c r="F881" s="76"/>
      <c r="G881" s="74" t="s">
        <v>921</v>
      </c>
      <c r="H881" s="76"/>
      <c r="I881" s="77"/>
      <c r="J881" s="77"/>
      <c r="K881" s="77"/>
      <c r="L881" s="77"/>
      <c r="M881" s="77"/>
      <c r="N881" s="72"/>
      <c r="O881" s="73" t="s">
        <v>920</v>
      </c>
      <c r="P881" s="73" t="s">
        <v>921</v>
      </c>
    </row>
    <row r="882" spans="1:16" ht="31.5" x14ac:dyDescent="0.25">
      <c r="A882" s="78" t="s">
        <v>3559</v>
      </c>
      <c r="B882" s="79"/>
      <c r="C882" s="80">
        <v>757</v>
      </c>
      <c r="D882" s="80" t="s">
        <v>3560</v>
      </c>
      <c r="E882" s="64"/>
      <c r="F882" s="81">
        <v>739</v>
      </c>
      <c r="G882" s="78" t="s">
        <v>3559</v>
      </c>
      <c r="H882" s="81">
        <v>739</v>
      </c>
      <c r="I882" s="79" t="s">
        <v>3561</v>
      </c>
      <c r="J882" s="82" t="s">
        <v>2230</v>
      </c>
      <c r="K882" s="82" t="s">
        <v>2230</v>
      </c>
      <c r="L882" s="82" t="s">
        <v>2230</v>
      </c>
      <c r="M882" s="82"/>
      <c r="N882" s="83"/>
      <c r="O882" s="73" t="s">
        <v>920</v>
      </c>
      <c r="P882" s="73" t="s">
        <v>921</v>
      </c>
    </row>
    <row r="883" spans="1:16" ht="15.75" x14ac:dyDescent="0.25">
      <c r="A883" s="84" t="s">
        <v>925</v>
      </c>
      <c r="B883" s="79"/>
      <c r="C883" s="80">
        <v>758</v>
      </c>
      <c r="D883" s="80" t="s">
        <v>3562</v>
      </c>
      <c r="E883" s="64"/>
      <c r="F883" s="85">
        <v>740</v>
      </c>
      <c r="G883" s="84" t="s">
        <v>925</v>
      </c>
      <c r="H883" s="85">
        <v>740</v>
      </c>
      <c r="I883" s="79" t="s">
        <v>2277</v>
      </c>
      <c r="J883" s="82" t="s">
        <v>2230</v>
      </c>
      <c r="K883" s="82" t="s">
        <v>2230</v>
      </c>
      <c r="L883" s="82" t="s">
        <v>2230</v>
      </c>
      <c r="M883" s="82"/>
      <c r="N883" s="83"/>
      <c r="O883" s="73" t="s">
        <v>920</v>
      </c>
      <c r="P883" s="73" t="s">
        <v>921</v>
      </c>
    </row>
    <row r="884" spans="1:16" ht="31.5" x14ac:dyDescent="0.25">
      <c r="A884" s="84"/>
      <c r="B884" s="79"/>
      <c r="C884" s="80">
        <v>758</v>
      </c>
      <c r="D884" s="80" t="s">
        <v>3562</v>
      </c>
      <c r="E884" s="86"/>
      <c r="F884" s="85">
        <v>740</v>
      </c>
      <c r="G884" s="84" t="s">
        <v>925</v>
      </c>
      <c r="H884" s="85">
        <v>740</v>
      </c>
      <c r="I884" s="79" t="s">
        <v>3563</v>
      </c>
      <c r="J884" s="82" t="s">
        <v>2230</v>
      </c>
      <c r="K884" s="82" t="s">
        <v>2230</v>
      </c>
      <c r="L884" s="82" t="s">
        <v>2230</v>
      </c>
      <c r="M884" s="82" t="s">
        <v>2230</v>
      </c>
      <c r="N884" s="83"/>
      <c r="O884" s="73" t="s">
        <v>920</v>
      </c>
      <c r="P884" s="73" t="s">
        <v>921</v>
      </c>
    </row>
    <row r="885" spans="1:16" ht="15.75" x14ac:dyDescent="0.25">
      <c r="A885" s="78" t="s">
        <v>3564</v>
      </c>
      <c r="B885" s="79"/>
      <c r="C885" s="80">
        <v>763</v>
      </c>
      <c r="D885" s="80" t="s">
        <v>3565</v>
      </c>
      <c r="E885" s="64"/>
      <c r="F885" s="81">
        <v>741</v>
      </c>
      <c r="G885" s="78" t="s">
        <v>3564</v>
      </c>
      <c r="H885" s="81">
        <v>741</v>
      </c>
      <c r="I885" s="79" t="s">
        <v>252</v>
      </c>
      <c r="J885" s="82" t="s">
        <v>2230</v>
      </c>
      <c r="K885" s="82" t="s">
        <v>2230</v>
      </c>
      <c r="L885" s="82"/>
      <c r="M885" s="82"/>
      <c r="N885" s="83"/>
      <c r="O885" s="73" t="s">
        <v>920</v>
      </c>
      <c r="P885" s="73" t="s">
        <v>921</v>
      </c>
    </row>
    <row r="886" spans="1:16" ht="38.25" x14ac:dyDescent="0.25">
      <c r="A886" s="84" t="s">
        <v>3566</v>
      </c>
      <c r="B886" s="79" t="s">
        <v>3567</v>
      </c>
      <c r="C886" s="80">
        <v>765</v>
      </c>
      <c r="D886" s="80" t="s">
        <v>3568</v>
      </c>
      <c r="E886" s="64"/>
      <c r="F886" s="85">
        <v>742</v>
      </c>
      <c r="G886" s="84" t="s">
        <v>3566</v>
      </c>
      <c r="H886" s="85">
        <v>742</v>
      </c>
      <c r="I886" s="79" t="s">
        <v>85</v>
      </c>
      <c r="J886" s="82" t="s">
        <v>2230</v>
      </c>
      <c r="K886" s="82" t="s">
        <v>2230</v>
      </c>
      <c r="L886" s="82" t="s">
        <v>2230</v>
      </c>
      <c r="M886" s="82"/>
      <c r="N886" s="83" t="s">
        <v>3567</v>
      </c>
      <c r="O886" s="73" t="s">
        <v>920</v>
      </c>
      <c r="P886" s="73" t="s">
        <v>921</v>
      </c>
    </row>
    <row r="887" spans="1:16" ht="15.75" x14ac:dyDescent="0.25">
      <c r="A887" s="84"/>
      <c r="B887" s="79"/>
      <c r="C887" s="80">
        <v>765</v>
      </c>
      <c r="D887" s="80" t="s">
        <v>3568</v>
      </c>
      <c r="E887" s="86"/>
      <c r="F887" s="85">
        <v>742</v>
      </c>
      <c r="G887" s="84" t="s">
        <v>3566</v>
      </c>
      <c r="H887" s="85">
        <v>742</v>
      </c>
      <c r="I887" s="79" t="s">
        <v>252</v>
      </c>
      <c r="J887" s="82" t="s">
        <v>2230</v>
      </c>
      <c r="K887" s="82" t="s">
        <v>2230</v>
      </c>
      <c r="L887" s="82" t="s">
        <v>2230</v>
      </c>
      <c r="M887" s="82" t="s">
        <v>2230</v>
      </c>
      <c r="N887" s="83"/>
      <c r="O887" s="73" t="s">
        <v>920</v>
      </c>
      <c r="P887" s="73" t="s">
        <v>921</v>
      </c>
    </row>
    <row r="888" spans="1:16" ht="15.75" x14ac:dyDescent="0.25">
      <c r="A888" s="84"/>
      <c r="B888" s="79"/>
      <c r="C888" s="80">
        <v>765</v>
      </c>
      <c r="D888" s="80" t="s">
        <v>3568</v>
      </c>
      <c r="E888" s="86"/>
      <c r="F888" s="85">
        <v>742</v>
      </c>
      <c r="G888" s="84" t="s">
        <v>3566</v>
      </c>
      <c r="H888" s="85">
        <v>742</v>
      </c>
      <c r="I888" s="79" t="s">
        <v>180</v>
      </c>
      <c r="J888" s="82" t="s">
        <v>2230</v>
      </c>
      <c r="K888" s="82" t="s">
        <v>2230</v>
      </c>
      <c r="L888" s="79" t="s">
        <v>2230</v>
      </c>
      <c r="M888" s="79"/>
      <c r="N888" s="83"/>
      <c r="O888" s="73" t="s">
        <v>920</v>
      </c>
      <c r="P888" s="73" t="s">
        <v>921</v>
      </c>
    </row>
    <row r="889" spans="1:16" ht="15.75" x14ac:dyDescent="0.25">
      <c r="A889" s="78" t="s">
        <v>3569</v>
      </c>
      <c r="B889" s="79"/>
      <c r="C889" s="80">
        <v>767</v>
      </c>
      <c r="D889" s="80" t="s">
        <v>3570</v>
      </c>
      <c r="E889" s="64"/>
      <c r="F889" s="81">
        <v>743</v>
      </c>
      <c r="G889" s="78" t="s">
        <v>3569</v>
      </c>
      <c r="H889" s="81">
        <v>743</v>
      </c>
      <c r="I889" s="79" t="s">
        <v>3571</v>
      </c>
      <c r="J889" s="82" t="s">
        <v>2230</v>
      </c>
      <c r="K889" s="82" t="s">
        <v>2230</v>
      </c>
      <c r="L889" s="82" t="s">
        <v>2230</v>
      </c>
      <c r="M889" s="82" t="s">
        <v>2230</v>
      </c>
      <c r="N889" s="83"/>
      <c r="O889" s="73" t="s">
        <v>920</v>
      </c>
      <c r="P889" s="73" t="s">
        <v>921</v>
      </c>
    </row>
    <row r="890" spans="1:16" ht="15.75" x14ac:dyDescent="0.25">
      <c r="A890" s="78" t="s">
        <v>3572</v>
      </c>
      <c r="B890" s="79"/>
      <c r="C890" s="80"/>
      <c r="D890" s="80"/>
      <c r="E890" s="64"/>
      <c r="F890" s="81">
        <v>744</v>
      </c>
      <c r="G890" s="78" t="s">
        <v>3572</v>
      </c>
      <c r="H890" s="81">
        <v>744</v>
      </c>
      <c r="I890" s="79" t="s">
        <v>252</v>
      </c>
      <c r="J890" s="82" t="s">
        <v>2230</v>
      </c>
      <c r="K890" s="82" t="s">
        <v>2230</v>
      </c>
      <c r="L890" s="82" t="s">
        <v>2230</v>
      </c>
      <c r="M890" s="82"/>
      <c r="N890" s="83"/>
      <c r="O890" s="73" t="s">
        <v>920</v>
      </c>
      <c r="P890" s="73" t="s">
        <v>921</v>
      </c>
    </row>
    <row r="891" spans="1:16" ht="15.75" x14ac:dyDescent="0.25">
      <c r="A891" s="78" t="s">
        <v>3573</v>
      </c>
      <c r="B891" s="79"/>
      <c r="C891" s="80">
        <v>768</v>
      </c>
      <c r="D891" s="80" t="s">
        <v>3574</v>
      </c>
      <c r="E891" s="64"/>
      <c r="F891" s="81">
        <v>745</v>
      </c>
      <c r="G891" s="78" t="s">
        <v>3573</v>
      </c>
      <c r="H891" s="81">
        <v>745</v>
      </c>
      <c r="I891" s="79" t="s">
        <v>252</v>
      </c>
      <c r="J891" s="82" t="s">
        <v>2230</v>
      </c>
      <c r="K891" s="82" t="s">
        <v>2230</v>
      </c>
      <c r="L891" s="82" t="s">
        <v>2230</v>
      </c>
      <c r="M891" s="82"/>
      <c r="N891" s="83"/>
      <c r="O891" s="73" t="s">
        <v>920</v>
      </c>
      <c r="P891" s="73" t="s">
        <v>921</v>
      </c>
    </row>
    <row r="892" spans="1:16" ht="15.75" x14ac:dyDescent="0.25">
      <c r="A892" s="78" t="s">
        <v>931</v>
      </c>
      <c r="B892" s="79"/>
      <c r="C892" s="80">
        <v>769</v>
      </c>
      <c r="D892" s="80" t="s">
        <v>3575</v>
      </c>
      <c r="E892" s="64"/>
      <c r="F892" s="81">
        <v>746</v>
      </c>
      <c r="G892" s="78" t="s">
        <v>931</v>
      </c>
      <c r="H892" s="81">
        <v>746</v>
      </c>
      <c r="I892" s="79" t="s">
        <v>614</v>
      </c>
      <c r="J892" s="82" t="s">
        <v>2230</v>
      </c>
      <c r="K892" s="82" t="s">
        <v>2230</v>
      </c>
      <c r="L892" s="82" t="s">
        <v>2230</v>
      </c>
      <c r="M892" s="82" t="s">
        <v>2230</v>
      </c>
      <c r="N892" s="83"/>
      <c r="O892" s="73" t="s">
        <v>920</v>
      </c>
      <c r="P892" s="73" t="s">
        <v>921</v>
      </c>
    </row>
    <row r="893" spans="1:16" ht="15.75" x14ac:dyDescent="0.25">
      <c r="A893" s="84" t="s">
        <v>938</v>
      </c>
      <c r="B893" s="79"/>
      <c r="C893" s="80">
        <v>772</v>
      </c>
      <c r="D893" s="80" t="s">
        <v>3576</v>
      </c>
      <c r="E893" s="64"/>
      <c r="F893" s="85">
        <v>747</v>
      </c>
      <c r="G893" s="84" t="s">
        <v>938</v>
      </c>
      <c r="H893" s="85">
        <v>747</v>
      </c>
      <c r="I893" s="79" t="s">
        <v>3577</v>
      </c>
      <c r="J893" s="82" t="s">
        <v>2230</v>
      </c>
      <c r="K893" s="82" t="s">
        <v>2230</v>
      </c>
      <c r="L893" s="82" t="s">
        <v>2230</v>
      </c>
      <c r="M893" s="82"/>
      <c r="N893" s="83"/>
      <c r="O893" s="73" t="s">
        <v>920</v>
      </c>
      <c r="P893" s="73" t="s">
        <v>921</v>
      </c>
    </row>
    <row r="894" spans="1:16" ht="15.75" x14ac:dyDescent="0.25">
      <c r="A894" s="84"/>
      <c r="B894" s="79"/>
      <c r="C894" s="80">
        <v>772</v>
      </c>
      <c r="D894" s="80" t="s">
        <v>3576</v>
      </c>
      <c r="E894" s="86"/>
      <c r="F894" s="85">
        <v>747</v>
      </c>
      <c r="G894" s="84" t="s">
        <v>938</v>
      </c>
      <c r="H894" s="85">
        <v>747</v>
      </c>
      <c r="I894" s="79" t="s">
        <v>614</v>
      </c>
      <c r="J894" s="82" t="s">
        <v>2230</v>
      </c>
      <c r="K894" s="82" t="s">
        <v>2230</v>
      </c>
      <c r="L894" s="82" t="s">
        <v>2230</v>
      </c>
      <c r="M894" s="82" t="s">
        <v>2230</v>
      </c>
      <c r="N894" s="83"/>
      <c r="O894" s="73" t="s">
        <v>920</v>
      </c>
      <c r="P894" s="73" t="s">
        <v>921</v>
      </c>
    </row>
    <row r="895" spans="1:16" ht="15.75" x14ac:dyDescent="0.25">
      <c r="A895" s="84" t="s">
        <v>949</v>
      </c>
      <c r="B895" s="79"/>
      <c r="C895" s="80">
        <v>775</v>
      </c>
      <c r="D895" s="80" t="s">
        <v>954</v>
      </c>
      <c r="E895" s="64"/>
      <c r="F895" s="85">
        <v>748</v>
      </c>
      <c r="G895" s="84" t="s">
        <v>949</v>
      </c>
      <c r="H895" s="85">
        <v>748</v>
      </c>
      <c r="I895" s="79" t="s">
        <v>252</v>
      </c>
      <c r="J895" s="82" t="s">
        <v>2230</v>
      </c>
      <c r="K895" s="82" t="s">
        <v>2230</v>
      </c>
      <c r="L895" s="82" t="s">
        <v>2230</v>
      </c>
      <c r="M895" s="82" t="s">
        <v>2230</v>
      </c>
      <c r="N895" s="83"/>
      <c r="O895" s="73" t="s">
        <v>920</v>
      </c>
      <c r="P895" s="73" t="s">
        <v>921</v>
      </c>
    </row>
    <row r="896" spans="1:16" ht="51" x14ac:dyDescent="0.25">
      <c r="A896" s="84"/>
      <c r="B896" s="79" t="s">
        <v>3578</v>
      </c>
      <c r="C896" s="80">
        <v>775</v>
      </c>
      <c r="D896" s="80" t="s">
        <v>954</v>
      </c>
      <c r="E896" s="86"/>
      <c r="F896" s="85">
        <v>748</v>
      </c>
      <c r="G896" s="84" t="s">
        <v>949</v>
      </c>
      <c r="H896" s="85">
        <v>748</v>
      </c>
      <c r="I896" s="79" t="s">
        <v>85</v>
      </c>
      <c r="J896" s="82" t="s">
        <v>2230</v>
      </c>
      <c r="K896" s="82" t="s">
        <v>2230</v>
      </c>
      <c r="L896" s="82" t="s">
        <v>2230</v>
      </c>
      <c r="M896" s="82" t="s">
        <v>2230</v>
      </c>
      <c r="N896" s="83" t="s">
        <v>3578</v>
      </c>
      <c r="O896" s="73" t="s">
        <v>920</v>
      </c>
      <c r="P896" s="73" t="s">
        <v>921</v>
      </c>
    </row>
    <row r="897" spans="1:16" ht="31.5" x14ac:dyDescent="0.25">
      <c r="A897" s="116" t="s">
        <v>3579</v>
      </c>
      <c r="B897" s="79"/>
      <c r="C897" s="80">
        <v>776</v>
      </c>
      <c r="D897" s="80" t="s">
        <v>3580</v>
      </c>
      <c r="E897" s="64"/>
      <c r="F897" s="110">
        <v>749</v>
      </c>
      <c r="G897" s="116" t="s">
        <v>3579</v>
      </c>
      <c r="H897" s="110">
        <v>749</v>
      </c>
      <c r="I897" s="79" t="s">
        <v>2264</v>
      </c>
      <c r="J897" s="82" t="s">
        <v>2230</v>
      </c>
      <c r="K897" s="82" t="s">
        <v>2230</v>
      </c>
      <c r="L897" s="82" t="s">
        <v>2230</v>
      </c>
      <c r="M897" s="82"/>
      <c r="N897" s="83"/>
      <c r="O897" s="73" t="s">
        <v>920</v>
      </c>
      <c r="P897" s="73" t="s">
        <v>921</v>
      </c>
    </row>
    <row r="898" spans="1:16" ht="15.75" x14ac:dyDescent="0.25">
      <c r="A898" s="117"/>
      <c r="B898" s="79"/>
      <c r="C898" s="80">
        <v>776</v>
      </c>
      <c r="D898" s="80" t="s">
        <v>3580</v>
      </c>
      <c r="E898" s="86"/>
      <c r="F898" s="112">
        <v>749</v>
      </c>
      <c r="G898" s="117" t="s">
        <v>3579</v>
      </c>
      <c r="H898" s="112">
        <v>749</v>
      </c>
      <c r="I898" s="79" t="s">
        <v>252</v>
      </c>
      <c r="J898" s="82" t="s">
        <v>2230</v>
      </c>
      <c r="K898" s="82" t="s">
        <v>2230</v>
      </c>
      <c r="L898" s="82" t="s">
        <v>2230</v>
      </c>
      <c r="M898" s="82" t="s">
        <v>2230</v>
      </c>
      <c r="N898" s="83"/>
      <c r="O898" s="73" t="s">
        <v>920</v>
      </c>
      <c r="P898" s="73" t="s">
        <v>921</v>
      </c>
    </row>
    <row r="899" spans="1:16" ht="15.75" x14ac:dyDescent="0.25">
      <c r="A899" s="78" t="s">
        <v>3581</v>
      </c>
      <c r="B899" s="79"/>
      <c r="C899" s="80">
        <v>778</v>
      </c>
      <c r="D899" s="80" t="s">
        <v>3582</v>
      </c>
      <c r="E899" s="64"/>
      <c r="F899" s="81">
        <v>750</v>
      </c>
      <c r="G899" s="78" t="s">
        <v>3581</v>
      </c>
      <c r="H899" s="81">
        <v>750</v>
      </c>
      <c r="I899" s="79" t="s">
        <v>252</v>
      </c>
      <c r="J899" s="82" t="s">
        <v>2230</v>
      </c>
      <c r="K899" s="82" t="s">
        <v>2230</v>
      </c>
      <c r="L899" s="82" t="s">
        <v>2230</v>
      </c>
      <c r="M899" s="82"/>
      <c r="N899" s="83"/>
      <c r="O899" s="73" t="s">
        <v>920</v>
      </c>
      <c r="P899" s="73" t="s">
        <v>921</v>
      </c>
    </row>
    <row r="900" spans="1:16" ht="31.5" x14ac:dyDescent="0.25">
      <c r="A900" s="78" t="s">
        <v>965</v>
      </c>
      <c r="B900" s="79"/>
      <c r="C900" s="80">
        <v>779</v>
      </c>
      <c r="D900" s="80" t="s">
        <v>3583</v>
      </c>
      <c r="E900" s="64"/>
      <c r="F900" s="81">
        <v>751</v>
      </c>
      <c r="G900" s="78" t="s">
        <v>965</v>
      </c>
      <c r="H900" s="81">
        <v>751</v>
      </c>
      <c r="I900" s="79" t="s">
        <v>2251</v>
      </c>
      <c r="J900" s="82" t="s">
        <v>2230</v>
      </c>
      <c r="K900" s="82" t="s">
        <v>2230</v>
      </c>
      <c r="L900" s="82" t="s">
        <v>2230</v>
      </c>
      <c r="M900" s="82"/>
      <c r="N900" s="83"/>
      <c r="O900" s="73" t="s">
        <v>920</v>
      </c>
      <c r="P900" s="73" t="s">
        <v>921</v>
      </c>
    </row>
    <row r="901" spans="1:16" ht="15.75" x14ac:dyDescent="0.25">
      <c r="A901" s="78" t="s">
        <v>3584</v>
      </c>
      <c r="B901" s="79"/>
      <c r="C901" s="80">
        <v>780</v>
      </c>
      <c r="D901" s="80" t="s">
        <v>3585</v>
      </c>
      <c r="E901" s="64"/>
      <c r="F901" s="81">
        <v>752</v>
      </c>
      <c r="G901" s="78" t="s">
        <v>3584</v>
      </c>
      <c r="H901" s="81">
        <v>752</v>
      </c>
      <c r="I901" s="79" t="s">
        <v>252</v>
      </c>
      <c r="J901" s="82" t="s">
        <v>2230</v>
      </c>
      <c r="K901" s="82" t="s">
        <v>2230</v>
      </c>
      <c r="L901" s="82" t="s">
        <v>2230</v>
      </c>
      <c r="M901" s="82"/>
      <c r="N901" s="83"/>
      <c r="O901" s="73" t="s">
        <v>920</v>
      </c>
      <c r="P901" s="73" t="s">
        <v>921</v>
      </c>
    </row>
    <row r="902" spans="1:16" ht="15.75" x14ac:dyDescent="0.25">
      <c r="A902" s="78" t="s">
        <v>3586</v>
      </c>
      <c r="B902" s="79"/>
      <c r="C902" s="80">
        <v>781</v>
      </c>
      <c r="D902" s="80" t="s">
        <v>3587</v>
      </c>
      <c r="E902" s="64"/>
      <c r="F902" s="81">
        <v>753</v>
      </c>
      <c r="G902" s="78" t="s">
        <v>3586</v>
      </c>
      <c r="H902" s="81">
        <v>753</v>
      </c>
      <c r="I902" s="79" t="s">
        <v>614</v>
      </c>
      <c r="J902" s="82" t="s">
        <v>2230</v>
      </c>
      <c r="K902" s="82" t="s">
        <v>2230</v>
      </c>
      <c r="L902" s="82" t="s">
        <v>2230</v>
      </c>
      <c r="M902" s="82"/>
      <c r="N902" s="83"/>
      <c r="O902" s="73" t="s">
        <v>920</v>
      </c>
      <c r="P902" s="73" t="s">
        <v>921</v>
      </c>
    </row>
    <row r="903" spans="1:16" ht="15.75" x14ac:dyDescent="0.25">
      <c r="A903" s="78" t="s">
        <v>3588</v>
      </c>
      <c r="B903" s="79"/>
      <c r="C903" s="80">
        <v>782</v>
      </c>
      <c r="D903" s="80" t="s">
        <v>3589</v>
      </c>
      <c r="E903" s="64"/>
      <c r="F903" s="81">
        <v>754</v>
      </c>
      <c r="G903" s="78" t="s">
        <v>3588</v>
      </c>
      <c r="H903" s="81">
        <v>754</v>
      </c>
      <c r="I903" s="79" t="s">
        <v>252</v>
      </c>
      <c r="J903" s="82" t="s">
        <v>2230</v>
      </c>
      <c r="K903" s="82" t="s">
        <v>2230</v>
      </c>
      <c r="L903" s="82"/>
      <c r="M903" s="82"/>
      <c r="N903" s="83"/>
      <c r="O903" s="73" t="s">
        <v>920</v>
      </c>
      <c r="P903" s="73" t="s">
        <v>921</v>
      </c>
    </row>
    <row r="904" spans="1:16" ht="102" x14ac:dyDescent="0.25">
      <c r="A904" s="78" t="s">
        <v>3590</v>
      </c>
      <c r="B904" s="79" t="s">
        <v>3591</v>
      </c>
      <c r="C904" s="80">
        <v>783</v>
      </c>
      <c r="D904" s="80" t="s">
        <v>3590</v>
      </c>
      <c r="E904" s="64"/>
      <c r="F904" s="81">
        <v>755</v>
      </c>
      <c r="G904" s="78" t="s">
        <v>3590</v>
      </c>
      <c r="H904" s="81">
        <v>755</v>
      </c>
      <c r="I904" s="79" t="s">
        <v>85</v>
      </c>
      <c r="J904" s="82" t="s">
        <v>2230</v>
      </c>
      <c r="K904" s="82" t="s">
        <v>2230</v>
      </c>
      <c r="L904" s="82"/>
      <c r="M904" s="82"/>
      <c r="N904" s="83" t="s">
        <v>3591</v>
      </c>
      <c r="O904" s="73" t="s">
        <v>920</v>
      </c>
      <c r="P904" s="73" t="s">
        <v>921</v>
      </c>
    </row>
    <row r="905" spans="1:16" ht="15.75" x14ac:dyDescent="0.25">
      <c r="A905" s="74" t="s">
        <v>972</v>
      </c>
      <c r="B905" s="75"/>
      <c r="C905" s="68"/>
      <c r="D905" s="68"/>
      <c r="E905" s="64"/>
      <c r="F905" s="76"/>
      <c r="G905" s="74" t="s">
        <v>972</v>
      </c>
      <c r="H905" s="76"/>
      <c r="I905" s="77"/>
      <c r="J905" s="77"/>
      <c r="K905" s="77"/>
      <c r="L905" s="77"/>
      <c r="M905" s="77"/>
      <c r="N905" s="72"/>
      <c r="O905" s="73" t="s">
        <v>920</v>
      </c>
      <c r="P905" s="73" t="s">
        <v>972</v>
      </c>
    </row>
    <row r="906" spans="1:16" ht="15.75" x14ac:dyDescent="0.25">
      <c r="A906" s="78" t="s">
        <v>976</v>
      </c>
      <c r="B906" s="79"/>
      <c r="C906" s="80">
        <v>784</v>
      </c>
      <c r="D906" s="80" t="s">
        <v>3592</v>
      </c>
      <c r="E906" s="64"/>
      <c r="F906" s="81">
        <v>756</v>
      </c>
      <c r="G906" s="78" t="s">
        <v>976</v>
      </c>
      <c r="H906" s="81">
        <v>756</v>
      </c>
      <c r="I906" s="79" t="s">
        <v>252</v>
      </c>
      <c r="J906" s="82" t="s">
        <v>2230</v>
      </c>
      <c r="K906" s="82" t="s">
        <v>2230</v>
      </c>
      <c r="L906" s="82" t="s">
        <v>2230</v>
      </c>
      <c r="M906" s="82"/>
      <c r="N906" s="83"/>
      <c r="O906" s="73" t="s">
        <v>920</v>
      </c>
      <c r="P906" s="73" t="s">
        <v>972</v>
      </c>
    </row>
    <row r="907" spans="1:16" ht="15.75" x14ac:dyDescent="0.25">
      <c r="A907" s="118" t="s">
        <v>3593</v>
      </c>
      <c r="B907" s="79"/>
      <c r="C907" s="80">
        <v>785</v>
      </c>
      <c r="D907" s="80" t="s">
        <v>3594</v>
      </c>
      <c r="E907" s="64"/>
      <c r="F907" s="85">
        <v>757</v>
      </c>
      <c r="G907" s="118" t="s">
        <v>3593</v>
      </c>
      <c r="H907" s="85">
        <v>757</v>
      </c>
      <c r="I907" s="88" t="s">
        <v>252</v>
      </c>
      <c r="J907" s="89" t="s">
        <v>2230</v>
      </c>
      <c r="K907" s="89" t="s">
        <v>2230</v>
      </c>
      <c r="L907" s="89" t="s">
        <v>2230</v>
      </c>
      <c r="M907" s="89"/>
      <c r="N907" s="83"/>
      <c r="O907" s="73" t="s">
        <v>920</v>
      </c>
      <c r="P907" s="73" t="s">
        <v>972</v>
      </c>
    </row>
    <row r="908" spans="1:16" ht="15.75" x14ac:dyDescent="0.25">
      <c r="A908" s="118"/>
      <c r="B908" s="79"/>
      <c r="C908" s="80">
        <v>785</v>
      </c>
      <c r="D908" s="80" t="s">
        <v>3594</v>
      </c>
      <c r="E908" s="86"/>
      <c r="F908" s="85">
        <v>757</v>
      </c>
      <c r="G908" s="118" t="s">
        <v>3593</v>
      </c>
      <c r="H908" s="85">
        <v>757</v>
      </c>
      <c r="I908" s="88" t="s">
        <v>85</v>
      </c>
      <c r="J908" s="89" t="s">
        <v>2230</v>
      </c>
      <c r="K908" s="89" t="s">
        <v>2230</v>
      </c>
      <c r="L908" s="89"/>
      <c r="M908" s="89"/>
      <c r="N908" s="83"/>
      <c r="O908" s="73" t="s">
        <v>920</v>
      </c>
      <c r="P908" s="73" t="s">
        <v>972</v>
      </c>
    </row>
    <row r="909" spans="1:16" ht="15.75" x14ac:dyDescent="0.25">
      <c r="A909" s="119" t="s">
        <v>1071</v>
      </c>
      <c r="B909" s="79"/>
      <c r="C909" s="80">
        <v>786</v>
      </c>
      <c r="D909" s="80" t="s">
        <v>3595</v>
      </c>
      <c r="E909" s="64"/>
      <c r="F909" s="120">
        <v>758</v>
      </c>
      <c r="G909" s="119" t="s">
        <v>1071</v>
      </c>
      <c r="H909" s="120">
        <v>758</v>
      </c>
      <c r="I909" s="79" t="s">
        <v>984</v>
      </c>
      <c r="J909" s="121" t="s">
        <v>2230</v>
      </c>
      <c r="K909" s="121" t="s">
        <v>2230</v>
      </c>
      <c r="L909" s="121" t="s">
        <v>2230</v>
      </c>
      <c r="M909" s="122"/>
      <c r="N909" s="83"/>
      <c r="O909" s="73" t="s">
        <v>920</v>
      </c>
      <c r="P909" s="73" t="s">
        <v>972</v>
      </c>
    </row>
    <row r="910" spans="1:16" ht="15.75" x14ac:dyDescent="0.25">
      <c r="A910" s="78" t="s">
        <v>3596</v>
      </c>
      <c r="B910" s="79"/>
      <c r="C910" s="80">
        <v>787</v>
      </c>
      <c r="D910" s="80" t="s">
        <v>3597</v>
      </c>
      <c r="E910" s="64"/>
      <c r="F910" s="81">
        <v>759</v>
      </c>
      <c r="G910" s="78" t="s">
        <v>3596</v>
      </c>
      <c r="H910" s="81">
        <v>759</v>
      </c>
      <c r="I910" s="79" t="s">
        <v>252</v>
      </c>
      <c r="J910" s="82" t="s">
        <v>2230</v>
      </c>
      <c r="K910" s="82" t="s">
        <v>2230</v>
      </c>
      <c r="L910" s="82" t="s">
        <v>2230</v>
      </c>
      <c r="M910" s="82"/>
      <c r="N910" s="83"/>
      <c r="O910" s="73" t="s">
        <v>920</v>
      </c>
      <c r="P910" s="73" t="s">
        <v>972</v>
      </c>
    </row>
    <row r="911" spans="1:16" ht="15.75" x14ac:dyDescent="0.25">
      <c r="A911" s="78" t="s">
        <v>3598</v>
      </c>
      <c r="B911" s="79"/>
      <c r="C911" s="80">
        <v>788</v>
      </c>
      <c r="D911" s="80" t="s">
        <v>3599</v>
      </c>
      <c r="E911" s="64"/>
      <c r="F911" s="81">
        <v>760</v>
      </c>
      <c r="G911" s="78" t="s">
        <v>3598</v>
      </c>
      <c r="H911" s="81">
        <v>760</v>
      </c>
      <c r="I911" s="79" t="s">
        <v>252</v>
      </c>
      <c r="J911" s="82" t="s">
        <v>2230</v>
      </c>
      <c r="K911" s="82" t="s">
        <v>2230</v>
      </c>
      <c r="L911" s="82" t="s">
        <v>2230</v>
      </c>
      <c r="M911" s="82"/>
      <c r="N911" s="83"/>
      <c r="O911" s="73" t="s">
        <v>920</v>
      </c>
      <c r="P911" s="73" t="s">
        <v>972</v>
      </c>
    </row>
    <row r="912" spans="1:16" ht="15.75" x14ac:dyDescent="0.25">
      <c r="A912" s="78" t="s">
        <v>3600</v>
      </c>
      <c r="B912" s="79"/>
      <c r="C912" s="80"/>
      <c r="D912" s="80"/>
      <c r="E912" s="64"/>
      <c r="F912" s="81">
        <v>761</v>
      </c>
      <c r="G912" s="78" t="s">
        <v>3600</v>
      </c>
      <c r="H912" s="81">
        <v>761</v>
      </c>
      <c r="I912" s="79" t="s">
        <v>252</v>
      </c>
      <c r="J912" s="82" t="s">
        <v>2230</v>
      </c>
      <c r="K912" s="82" t="s">
        <v>2230</v>
      </c>
      <c r="L912" s="82"/>
      <c r="M912" s="82"/>
      <c r="N912" s="83"/>
      <c r="O912" s="73" t="s">
        <v>920</v>
      </c>
      <c r="P912" s="73" t="s">
        <v>972</v>
      </c>
    </row>
    <row r="913" spans="1:16" ht="15.75" x14ac:dyDescent="0.25">
      <c r="A913" s="78" t="s">
        <v>3601</v>
      </c>
      <c r="B913" s="79"/>
      <c r="C913" s="80">
        <v>789</v>
      </c>
      <c r="D913" s="80" t="s">
        <v>3602</v>
      </c>
      <c r="E913" s="64"/>
      <c r="F913" s="81">
        <v>762</v>
      </c>
      <c r="G913" s="78" t="s">
        <v>3601</v>
      </c>
      <c r="H913" s="81">
        <v>762</v>
      </c>
      <c r="I913" s="79" t="s">
        <v>252</v>
      </c>
      <c r="J913" s="82" t="s">
        <v>2230</v>
      </c>
      <c r="K913" s="82" t="s">
        <v>2230</v>
      </c>
      <c r="L913" s="82" t="s">
        <v>2230</v>
      </c>
      <c r="M913" s="82"/>
      <c r="N913" s="83"/>
      <c r="O913" s="73" t="s">
        <v>920</v>
      </c>
      <c r="P913" s="73" t="s">
        <v>972</v>
      </c>
    </row>
    <row r="914" spans="1:16" ht="15.75" x14ac:dyDescent="0.25">
      <c r="A914" s="78" t="s">
        <v>3603</v>
      </c>
      <c r="B914" s="79"/>
      <c r="C914" s="80">
        <v>791</v>
      </c>
      <c r="D914" s="80" t="s">
        <v>3604</v>
      </c>
      <c r="E914" s="64"/>
      <c r="F914" s="81">
        <v>763</v>
      </c>
      <c r="G914" s="78" t="s">
        <v>3603</v>
      </c>
      <c r="H914" s="81">
        <v>763</v>
      </c>
      <c r="I914" s="79" t="s">
        <v>85</v>
      </c>
      <c r="J914" s="82" t="s">
        <v>2230</v>
      </c>
      <c r="K914" s="82" t="s">
        <v>2230</v>
      </c>
      <c r="L914" s="82" t="s">
        <v>2230</v>
      </c>
      <c r="M914" s="82"/>
      <c r="N914" s="83"/>
      <c r="O914" s="73" t="s">
        <v>920</v>
      </c>
      <c r="P914" s="73" t="s">
        <v>972</v>
      </c>
    </row>
    <row r="915" spans="1:16" ht="15.75" x14ac:dyDescent="0.25">
      <c r="A915" s="78" t="s">
        <v>3605</v>
      </c>
      <c r="B915" s="79"/>
      <c r="C915" s="80">
        <v>792</v>
      </c>
      <c r="D915" s="80" t="s">
        <v>3606</v>
      </c>
      <c r="E915" s="64"/>
      <c r="F915" s="81">
        <v>764</v>
      </c>
      <c r="G915" s="78" t="s">
        <v>3605</v>
      </c>
      <c r="H915" s="81">
        <v>764</v>
      </c>
      <c r="I915" s="79" t="s">
        <v>252</v>
      </c>
      <c r="J915" s="82" t="s">
        <v>2230</v>
      </c>
      <c r="K915" s="82" t="s">
        <v>2230</v>
      </c>
      <c r="L915" s="82" t="s">
        <v>2230</v>
      </c>
      <c r="M915" s="82"/>
      <c r="N915" s="83"/>
      <c r="O915" s="73" t="s">
        <v>920</v>
      </c>
      <c r="P915" s="73" t="s">
        <v>972</v>
      </c>
    </row>
    <row r="916" spans="1:16" ht="15.75" x14ac:dyDescent="0.25">
      <c r="A916" s="78" t="s">
        <v>3607</v>
      </c>
      <c r="B916" s="79"/>
      <c r="C916" s="80">
        <v>793</v>
      </c>
      <c r="D916" s="80" t="s">
        <v>3608</v>
      </c>
      <c r="E916" s="64"/>
      <c r="F916" s="81">
        <v>765</v>
      </c>
      <c r="G916" s="78" t="s">
        <v>3607</v>
      </c>
      <c r="H916" s="81">
        <v>765</v>
      </c>
      <c r="I916" s="79" t="s">
        <v>252</v>
      </c>
      <c r="J916" s="82" t="s">
        <v>2230</v>
      </c>
      <c r="K916" s="82" t="s">
        <v>2230</v>
      </c>
      <c r="L916" s="82" t="s">
        <v>2230</v>
      </c>
      <c r="M916" s="82" t="s">
        <v>2230</v>
      </c>
      <c r="N916" s="83"/>
      <c r="O916" s="73" t="s">
        <v>920</v>
      </c>
      <c r="P916" s="73" t="s">
        <v>972</v>
      </c>
    </row>
    <row r="917" spans="1:16" ht="15.75" x14ac:dyDescent="0.25">
      <c r="A917" s="78" t="s">
        <v>3609</v>
      </c>
      <c r="B917" s="79"/>
      <c r="C917" s="80">
        <v>794</v>
      </c>
      <c r="D917" s="80" t="s">
        <v>3610</v>
      </c>
      <c r="E917" s="64"/>
      <c r="F917" s="81">
        <v>766</v>
      </c>
      <c r="G917" s="78" t="s">
        <v>3609</v>
      </c>
      <c r="H917" s="81">
        <v>766</v>
      </c>
      <c r="I917" s="79" t="s">
        <v>2760</v>
      </c>
      <c r="J917" s="82" t="s">
        <v>2230</v>
      </c>
      <c r="K917" s="82" t="s">
        <v>2230</v>
      </c>
      <c r="L917" s="82" t="s">
        <v>2230</v>
      </c>
      <c r="M917" s="82"/>
      <c r="N917" s="83"/>
      <c r="O917" s="73" t="s">
        <v>920</v>
      </c>
      <c r="P917" s="73" t="s">
        <v>972</v>
      </c>
    </row>
    <row r="918" spans="1:16" ht="31.5" x14ac:dyDescent="0.25">
      <c r="A918" s="78" t="s">
        <v>983</v>
      </c>
      <c r="B918" s="79"/>
      <c r="C918" s="80">
        <v>795</v>
      </c>
      <c r="D918" s="80" t="s">
        <v>3611</v>
      </c>
      <c r="E918" s="64"/>
      <c r="F918" s="81">
        <v>767</v>
      </c>
      <c r="G918" s="78" t="s">
        <v>983</v>
      </c>
      <c r="H918" s="81">
        <v>767</v>
      </c>
      <c r="I918" s="79" t="s">
        <v>3612</v>
      </c>
      <c r="J918" s="82" t="s">
        <v>2230</v>
      </c>
      <c r="K918" s="82" t="s">
        <v>2230</v>
      </c>
      <c r="L918" s="82" t="s">
        <v>2230</v>
      </c>
      <c r="M918" s="82"/>
      <c r="N918" s="83"/>
      <c r="O918" s="73" t="s">
        <v>920</v>
      </c>
      <c r="P918" s="73" t="s">
        <v>972</v>
      </c>
    </row>
    <row r="919" spans="1:16" ht="15.75" x14ac:dyDescent="0.25">
      <c r="A919" s="78" t="s">
        <v>3613</v>
      </c>
      <c r="B919" s="79"/>
      <c r="C919" s="80">
        <v>796</v>
      </c>
      <c r="D919" s="80" t="s">
        <v>3614</v>
      </c>
      <c r="E919" s="64"/>
      <c r="F919" s="81">
        <v>768</v>
      </c>
      <c r="G919" s="78" t="s">
        <v>3613</v>
      </c>
      <c r="H919" s="81">
        <v>768</v>
      </c>
      <c r="I919" s="79" t="s">
        <v>252</v>
      </c>
      <c r="J919" s="82" t="s">
        <v>2230</v>
      </c>
      <c r="K919" s="82" t="s">
        <v>2230</v>
      </c>
      <c r="L919" s="82" t="s">
        <v>2230</v>
      </c>
      <c r="M919" s="82"/>
      <c r="N919" s="83"/>
      <c r="O919" s="73" t="s">
        <v>920</v>
      </c>
      <c r="P919" s="73" t="s">
        <v>972</v>
      </c>
    </row>
    <row r="920" spans="1:16" ht="15.75" x14ac:dyDescent="0.25">
      <c r="A920" s="78" t="s">
        <v>3615</v>
      </c>
      <c r="B920" s="79"/>
      <c r="C920" s="80">
        <v>797</v>
      </c>
      <c r="D920" s="80" t="s">
        <v>3616</v>
      </c>
      <c r="E920" s="64"/>
      <c r="F920" s="81">
        <v>769</v>
      </c>
      <c r="G920" s="78" t="s">
        <v>3615</v>
      </c>
      <c r="H920" s="81">
        <v>769</v>
      </c>
      <c r="I920" s="79" t="s">
        <v>2277</v>
      </c>
      <c r="J920" s="82" t="s">
        <v>2230</v>
      </c>
      <c r="K920" s="82" t="s">
        <v>2230</v>
      </c>
      <c r="L920" s="82" t="s">
        <v>2230</v>
      </c>
      <c r="M920" s="82"/>
      <c r="N920" s="83"/>
      <c r="O920" s="73" t="s">
        <v>920</v>
      </c>
      <c r="P920" s="73" t="s">
        <v>972</v>
      </c>
    </row>
    <row r="921" spans="1:16" ht="15.75" x14ac:dyDescent="0.25">
      <c r="A921" s="74" t="s">
        <v>988</v>
      </c>
      <c r="B921" s="75"/>
      <c r="C921" s="68"/>
      <c r="D921" s="68"/>
      <c r="E921" s="64"/>
      <c r="F921" s="76"/>
      <c r="G921" s="74" t="s">
        <v>988</v>
      </c>
      <c r="H921" s="76"/>
      <c r="I921" s="77"/>
      <c r="J921" s="77"/>
      <c r="K921" s="77"/>
      <c r="L921" s="77"/>
      <c r="M921" s="77"/>
      <c r="N921" s="72"/>
      <c r="O921" s="73" t="s">
        <v>920</v>
      </c>
      <c r="P921" s="73" t="s">
        <v>988</v>
      </c>
    </row>
    <row r="922" spans="1:16" ht="15.75" x14ac:dyDescent="0.25">
      <c r="A922" s="78" t="s">
        <v>991</v>
      </c>
      <c r="B922" s="79"/>
      <c r="C922" s="80">
        <v>798</v>
      </c>
      <c r="D922" s="80" t="s">
        <v>3617</v>
      </c>
      <c r="E922" s="64"/>
      <c r="F922" s="81">
        <v>770</v>
      </c>
      <c r="G922" s="78" t="s">
        <v>991</v>
      </c>
      <c r="H922" s="81">
        <v>770</v>
      </c>
      <c r="I922" s="79" t="s">
        <v>252</v>
      </c>
      <c r="J922" s="82" t="s">
        <v>2230</v>
      </c>
      <c r="K922" s="82" t="s">
        <v>2230</v>
      </c>
      <c r="L922" s="82" t="s">
        <v>2230</v>
      </c>
      <c r="M922" s="82" t="s">
        <v>2230</v>
      </c>
      <c r="N922" s="83"/>
      <c r="O922" s="73" t="s">
        <v>920</v>
      </c>
      <c r="P922" s="73" t="s">
        <v>988</v>
      </c>
    </row>
    <row r="923" spans="1:16" ht="15.75" x14ac:dyDescent="0.25">
      <c r="A923" s="78" t="s">
        <v>3618</v>
      </c>
      <c r="B923" s="79" t="s">
        <v>3019</v>
      </c>
      <c r="C923" s="80"/>
      <c r="D923" s="80"/>
      <c r="E923" s="64"/>
      <c r="F923" s="81">
        <v>771</v>
      </c>
      <c r="G923" s="78" t="s">
        <v>3618</v>
      </c>
      <c r="H923" s="81">
        <v>771</v>
      </c>
      <c r="I923" s="79" t="s">
        <v>252</v>
      </c>
      <c r="J923" s="82" t="s">
        <v>2230</v>
      </c>
      <c r="K923" s="82" t="s">
        <v>2230</v>
      </c>
      <c r="L923" s="79"/>
      <c r="M923" s="79"/>
      <c r="N923" s="83" t="s">
        <v>3019</v>
      </c>
      <c r="O923" s="73" t="s">
        <v>920</v>
      </c>
      <c r="P923" s="73" t="s">
        <v>988</v>
      </c>
    </row>
    <row r="924" spans="1:16" ht="15.75" x14ac:dyDescent="0.25">
      <c r="A924" s="78" t="s">
        <v>3619</v>
      </c>
      <c r="B924" s="79" t="s">
        <v>3019</v>
      </c>
      <c r="C924" s="80"/>
      <c r="D924" s="80"/>
      <c r="E924" s="64"/>
      <c r="F924" s="81">
        <v>772</v>
      </c>
      <c r="G924" s="78" t="s">
        <v>3619</v>
      </c>
      <c r="H924" s="81">
        <v>772</v>
      </c>
      <c r="I924" s="79" t="s">
        <v>252</v>
      </c>
      <c r="J924" s="82" t="s">
        <v>2230</v>
      </c>
      <c r="K924" s="82" t="s">
        <v>2230</v>
      </c>
      <c r="L924" s="79"/>
      <c r="M924" s="79"/>
      <c r="N924" s="83" t="s">
        <v>3019</v>
      </c>
      <c r="O924" s="73" t="s">
        <v>920</v>
      </c>
      <c r="P924" s="73" t="s">
        <v>988</v>
      </c>
    </row>
    <row r="925" spans="1:16" ht="15.75" x14ac:dyDescent="0.25">
      <c r="A925" s="78" t="s">
        <v>996</v>
      </c>
      <c r="B925" s="79"/>
      <c r="C925" s="80">
        <v>808</v>
      </c>
      <c r="D925" s="80" t="s">
        <v>3620</v>
      </c>
      <c r="E925" s="64"/>
      <c r="F925" s="81">
        <v>773</v>
      </c>
      <c r="G925" s="78" t="s">
        <v>996</v>
      </c>
      <c r="H925" s="81">
        <v>773</v>
      </c>
      <c r="I925" s="79" t="s">
        <v>252</v>
      </c>
      <c r="J925" s="82" t="s">
        <v>2230</v>
      </c>
      <c r="K925" s="82" t="s">
        <v>2230</v>
      </c>
      <c r="L925" s="82" t="s">
        <v>2230</v>
      </c>
      <c r="M925" s="82" t="s">
        <v>2230</v>
      </c>
      <c r="N925" s="83"/>
      <c r="O925" s="73" t="s">
        <v>920</v>
      </c>
      <c r="P925" s="73" t="s">
        <v>988</v>
      </c>
    </row>
    <row r="926" spans="1:16" ht="15.75" x14ac:dyDescent="0.25">
      <c r="A926" s="78" t="s">
        <v>1022</v>
      </c>
      <c r="B926" s="79"/>
      <c r="C926" s="80">
        <v>800</v>
      </c>
      <c r="D926" s="80" t="s">
        <v>3621</v>
      </c>
      <c r="E926" s="64"/>
      <c r="F926" s="81">
        <v>774</v>
      </c>
      <c r="G926" s="78" t="s">
        <v>1022</v>
      </c>
      <c r="H926" s="81">
        <v>774</v>
      </c>
      <c r="I926" s="79" t="s">
        <v>252</v>
      </c>
      <c r="J926" s="82" t="s">
        <v>2230</v>
      </c>
      <c r="K926" s="82" t="s">
        <v>2230</v>
      </c>
      <c r="L926" s="82" t="s">
        <v>2230</v>
      </c>
      <c r="M926" s="82" t="s">
        <v>2230</v>
      </c>
      <c r="N926" s="83"/>
      <c r="O926" s="73" t="s">
        <v>920</v>
      </c>
      <c r="P926" s="73" t="s">
        <v>988</v>
      </c>
    </row>
    <row r="927" spans="1:16" ht="15.75" x14ac:dyDescent="0.25">
      <c r="A927" s="78" t="s">
        <v>1033</v>
      </c>
      <c r="B927" s="79"/>
      <c r="C927" s="80"/>
      <c r="D927" s="80"/>
      <c r="E927" s="64"/>
      <c r="F927" s="81">
        <v>775</v>
      </c>
      <c r="G927" s="78" t="s">
        <v>1033</v>
      </c>
      <c r="H927" s="81">
        <v>775</v>
      </c>
      <c r="I927" s="79" t="s">
        <v>252</v>
      </c>
      <c r="J927" s="82" t="s">
        <v>2230</v>
      </c>
      <c r="K927" s="82" t="s">
        <v>2230</v>
      </c>
      <c r="L927" s="82" t="s">
        <v>2230</v>
      </c>
      <c r="M927" s="82" t="s">
        <v>2230</v>
      </c>
      <c r="N927" s="83"/>
      <c r="O927" s="73" t="s">
        <v>920</v>
      </c>
      <c r="P927" s="73" t="s">
        <v>988</v>
      </c>
    </row>
    <row r="928" spans="1:16" ht="15.75" x14ac:dyDescent="0.25">
      <c r="A928" s="78" t="s">
        <v>3622</v>
      </c>
      <c r="B928" s="79"/>
      <c r="C928" s="80">
        <v>801</v>
      </c>
      <c r="D928" s="80" t="s">
        <v>3623</v>
      </c>
      <c r="E928" s="64"/>
      <c r="F928" s="81">
        <v>776</v>
      </c>
      <c r="G928" s="78" t="s">
        <v>3622</v>
      </c>
      <c r="H928" s="81">
        <v>776</v>
      </c>
      <c r="I928" s="79" t="s">
        <v>252</v>
      </c>
      <c r="J928" s="82" t="s">
        <v>2230</v>
      </c>
      <c r="K928" s="82" t="s">
        <v>2230</v>
      </c>
      <c r="L928" s="82" t="s">
        <v>2230</v>
      </c>
      <c r="M928" s="82" t="s">
        <v>2230</v>
      </c>
      <c r="N928" s="83"/>
      <c r="O928" s="73" t="s">
        <v>920</v>
      </c>
      <c r="P928" s="73" t="s">
        <v>988</v>
      </c>
    </row>
    <row r="929" spans="1:16" ht="15.75" x14ac:dyDescent="0.25">
      <c r="A929" s="78" t="s">
        <v>3624</v>
      </c>
      <c r="B929" s="79"/>
      <c r="C929" s="80"/>
      <c r="D929" s="80"/>
      <c r="E929" s="64"/>
      <c r="F929" s="81">
        <v>777</v>
      </c>
      <c r="G929" s="78" t="s">
        <v>3624</v>
      </c>
      <c r="H929" s="81">
        <v>777</v>
      </c>
      <c r="I929" s="79" t="s">
        <v>252</v>
      </c>
      <c r="J929" s="82" t="s">
        <v>2230</v>
      </c>
      <c r="K929" s="82" t="s">
        <v>2230</v>
      </c>
      <c r="L929" s="82" t="s">
        <v>2230</v>
      </c>
      <c r="M929" s="82" t="s">
        <v>2230</v>
      </c>
      <c r="N929" s="83"/>
      <c r="O929" s="73" t="s">
        <v>920</v>
      </c>
      <c r="P929" s="73" t="s">
        <v>988</v>
      </c>
    </row>
    <row r="930" spans="1:16" ht="15.75" x14ac:dyDescent="0.25">
      <c r="A930" s="78" t="s">
        <v>3625</v>
      </c>
      <c r="B930" s="79"/>
      <c r="C930" s="80">
        <v>802</v>
      </c>
      <c r="D930" s="80" t="s">
        <v>3626</v>
      </c>
      <c r="E930" s="64"/>
      <c r="F930" s="81">
        <v>778</v>
      </c>
      <c r="G930" s="78" t="s">
        <v>3625</v>
      </c>
      <c r="H930" s="81">
        <v>778</v>
      </c>
      <c r="I930" s="79" t="s">
        <v>252</v>
      </c>
      <c r="J930" s="82" t="s">
        <v>2230</v>
      </c>
      <c r="K930" s="82" t="s">
        <v>2230</v>
      </c>
      <c r="L930" s="82" t="s">
        <v>2230</v>
      </c>
      <c r="M930" s="82"/>
      <c r="N930" s="83"/>
      <c r="O930" s="73" t="s">
        <v>920</v>
      </c>
      <c r="P930" s="73" t="s">
        <v>988</v>
      </c>
    </row>
    <row r="931" spans="1:16" ht="51" x14ac:dyDescent="0.25">
      <c r="A931" s="78" t="s">
        <v>1062</v>
      </c>
      <c r="B931" s="79" t="s">
        <v>3627</v>
      </c>
      <c r="C931" s="80"/>
      <c r="D931" s="80"/>
      <c r="E931" s="64"/>
      <c r="F931" s="81">
        <v>779</v>
      </c>
      <c r="G931" s="79" t="s">
        <v>1062</v>
      </c>
      <c r="H931" s="81">
        <v>779</v>
      </c>
      <c r="I931" s="79" t="s">
        <v>85</v>
      </c>
      <c r="J931" s="82" t="s">
        <v>2230</v>
      </c>
      <c r="K931" s="82" t="s">
        <v>2230</v>
      </c>
      <c r="L931" s="82" t="s">
        <v>2230</v>
      </c>
      <c r="M931" s="82"/>
      <c r="N931" s="83" t="s">
        <v>3627</v>
      </c>
      <c r="O931" s="73" t="s">
        <v>920</v>
      </c>
      <c r="P931" s="73" t="s">
        <v>988</v>
      </c>
    </row>
    <row r="932" spans="1:16" ht="51" x14ac:dyDescent="0.25">
      <c r="A932" s="78" t="s">
        <v>3628</v>
      </c>
      <c r="B932" s="79" t="s">
        <v>3627</v>
      </c>
      <c r="C932" s="80"/>
      <c r="D932" s="80"/>
      <c r="E932" s="64"/>
      <c r="F932" s="81">
        <v>780</v>
      </c>
      <c r="G932" s="79" t="s">
        <v>3628</v>
      </c>
      <c r="H932" s="81">
        <v>780</v>
      </c>
      <c r="I932" s="79" t="s">
        <v>85</v>
      </c>
      <c r="J932" s="82" t="s">
        <v>2230</v>
      </c>
      <c r="K932" s="82" t="s">
        <v>2230</v>
      </c>
      <c r="L932" s="82" t="s">
        <v>2230</v>
      </c>
      <c r="M932" s="82"/>
      <c r="N932" s="83" t="s">
        <v>3627</v>
      </c>
      <c r="O932" s="73" t="s">
        <v>920</v>
      </c>
      <c r="P932" s="73" t="s">
        <v>988</v>
      </c>
    </row>
    <row r="933" spans="1:16" ht="114.75" x14ac:dyDescent="0.25">
      <c r="A933" s="78" t="s">
        <v>3629</v>
      </c>
      <c r="B933" s="79" t="s">
        <v>3630</v>
      </c>
      <c r="C933" s="80"/>
      <c r="D933" s="80"/>
      <c r="E933" s="64"/>
      <c r="F933" s="81">
        <v>781</v>
      </c>
      <c r="G933" s="78" t="s">
        <v>3629</v>
      </c>
      <c r="H933" s="81">
        <v>781</v>
      </c>
      <c r="I933" s="79" t="s">
        <v>85</v>
      </c>
      <c r="J933" s="82" t="s">
        <v>2230</v>
      </c>
      <c r="K933" s="82" t="s">
        <v>2230</v>
      </c>
      <c r="L933" s="82" t="s">
        <v>2230</v>
      </c>
      <c r="M933" s="82"/>
      <c r="N933" s="83" t="s">
        <v>3630</v>
      </c>
      <c r="O933" s="73" t="s">
        <v>920</v>
      </c>
      <c r="P933" s="73" t="s">
        <v>988</v>
      </c>
    </row>
    <row r="934" spans="1:16" ht="51" x14ac:dyDescent="0.25">
      <c r="A934" s="78" t="s">
        <v>3631</v>
      </c>
      <c r="B934" s="79" t="s">
        <v>3627</v>
      </c>
      <c r="C934" s="80"/>
      <c r="D934" s="80"/>
      <c r="E934" s="64"/>
      <c r="F934" s="81">
        <v>782</v>
      </c>
      <c r="G934" s="78" t="s">
        <v>3631</v>
      </c>
      <c r="H934" s="81">
        <v>782</v>
      </c>
      <c r="I934" s="79" t="s">
        <v>85</v>
      </c>
      <c r="J934" s="82" t="s">
        <v>2230</v>
      </c>
      <c r="K934" s="82" t="s">
        <v>2230</v>
      </c>
      <c r="L934" s="82" t="s">
        <v>2230</v>
      </c>
      <c r="M934" s="82"/>
      <c r="N934" s="83" t="s">
        <v>3627</v>
      </c>
      <c r="O934" s="73" t="s">
        <v>920</v>
      </c>
      <c r="P934" s="73" t="s">
        <v>988</v>
      </c>
    </row>
    <row r="935" spans="1:16" ht="51" x14ac:dyDescent="0.25">
      <c r="A935" s="78" t="s">
        <v>3632</v>
      </c>
      <c r="B935" s="79" t="s">
        <v>3627</v>
      </c>
      <c r="C935" s="80"/>
      <c r="D935" s="80"/>
      <c r="E935" s="64"/>
      <c r="F935" s="81">
        <v>783</v>
      </c>
      <c r="G935" s="78" t="s">
        <v>3632</v>
      </c>
      <c r="H935" s="81">
        <v>783</v>
      </c>
      <c r="I935" s="79" t="s">
        <v>85</v>
      </c>
      <c r="J935" s="82" t="s">
        <v>2230</v>
      </c>
      <c r="K935" s="82" t="s">
        <v>2230</v>
      </c>
      <c r="L935" s="82" t="s">
        <v>2230</v>
      </c>
      <c r="M935" s="82"/>
      <c r="N935" s="83" t="s">
        <v>3627</v>
      </c>
      <c r="O935" s="73" t="s">
        <v>920</v>
      </c>
      <c r="P935" s="73" t="s">
        <v>988</v>
      </c>
    </row>
    <row r="936" spans="1:16" ht="51" x14ac:dyDescent="0.25">
      <c r="A936" s="78" t="s">
        <v>3633</v>
      </c>
      <c r="B936" s="79" t="s">
        <v>3627</v>
      </c>
      <c r="C936" s="80"/>
      <c r="D936" s="80"/>
      <c r="E936" s="64"/>
      <c r="F936" s="81">
        <v>784</v>
      </c>
      <c r="G936" s="78" t="s">
        <v>1043</v>
      </c>
      <c r="H936" s="81">
        <v>784</v>
      </c>
      <c r="I936" s="79" t="s">
        <v>85</v>
      </c>
      <c r="J936" s="82" t="s">
        <v>2230</v>
      </c>
      <c r="K936" s="82" t="s">
        <v>2230</v>
      </c>
      <c r="L936" s="82" t="s">
        <v>2230</v>
      </c>
      <c r="M936" s="82"/>
      <c r="N936" s="83" t="s">
        <v>3627</v>
      </c>
      <c r="O936" s="73" t="s">
        <v>920</v>
      </c>
      <c r="P936" s="73" t="s">
        <v>988</v>
      </c>
    </row>
    <row r="937" spans="1:16" ht="15.75" x14ac:dyDescent="0.25">
      <c r="A937" s="78" t="s">
        <v>3634</v>
      </c>
      <c r="B937" s="79"/>
      <c r="C937" s="80"/>
      <c r="D937" s="80"/>
      <c r="E937" s="64"/>
      <c r="F937" s="81">
        <v>785</v>
      </c>
      <c r="G937" s="78" t="s">
        <v>3634</v>
      </c>
      <c r="H937" s="81">
        <v>785</v>
      </c>
      <c r="I937" s="79" t="s">
        <v>252</v>
      </c>
      <c r="J937" s="82" t="s">
        <v>2230</v>
      </c>
      <c r="K937" s="82" t="s">
        <v>2230</v>
      </c>
      <c r="L937" s="79"/>
      <c r="M937" s="79"/>
      <c r="N937" s="83"/>
      <c r="O937" s="73" t="s">
        <v>920</v>
      </c>
      <c r="P937" s="73" t="s">
        <v>988</v>
      </c>
    </row>
    <row r="938" spans="1:16" ht="15.75" x14ac:dyDescent="0.25">
      <c r="A938" s="78" t="s">
        <v>3635</v>
      </c>
      <c r="B938" s="79"/>
      <c r="C938" s="80"/>
      <c r="D938" s="80"/>
      <c r="E938" s="64"/>
      <c r="F938" s="81">
        <v>786</v>
      </c>
      <c r="G938" s="78" t="s">
        <v>3635</v>
      </c>
      <c r="H938" s="81">
        <v>786</v>
      </c>
      <c r="I938" s="79" t="s">
        <v>252</v>
      </c>
      <c r="J938" s="82" t="s">
        <v>2230</v>
      </c>
      <c r="K938" s="82" t="s">
        <v>2230</v>
      </c>
      <c r="L938" s="79"/>
      <c r="M938" s="79"/>
      <c r="N938" s="83"/>
      <c r="O938" s="73" t="s">
        <v>920</v>
      </c>
      <c r="P938" s="73" t="s">
        <v>988</v>
      </c>
    </row>
    <row r="939" spans="1:16" ht="165.75" x14ac:dyDescent="0.25">
      <c r="A939" s="78" t="s">
        <v>3636</v>
      </c>
      <c r="B939" s="79" t="s">
        <v>3637</v>
      </c>
      <c r="C939" s="80"/>
      <c r="D939" s="80"/>
      <c r="E939" s="64"/>
      <c r="F939" s="81">
        <v>787</v>
      </c>
      <c r="G939" s="78" t="s">
        <v>3636</v>
      </c>
      <c r="H939" s="81">
        <v>787</v>
      </c>
      <c r="I939" s="79" t="s">
        <v>85</v>
      </c>
      <c r="J939" s="82" t="s">
        <v>2230</v>
      </c>
      <c r="K939" s="82"/>
      <c r="L939" s="79"/>
      <c r="M939" s="79"/>
      <c r="N939" s="83" t="s">
        <v>3637</v>
      </c>
      <c r="O939" s="73" t="s">
        <v>920</v>
      </c>
      <c r="P939" s="73" t="s">
        <v>988</v>
      </c>
    </row>
    <row r="940" spans="1:16" ht="15.75" x14ac:dyDescent="0.25">
      <c r="A940" s="78" t="s">
        <v>1051</v>
      </c>
      <c r="B940" s="79"/>
      <c r="C940" s="80">
        <v>807</v>
      </c>
      <c r="D940" s="80" t="s">
        <v>3638</v>
      </c>
      <c r="E940" s="64"/>
      <c r="F940" s="123">
        <v>788</v>
      </c>
      <c r="G940" s="78" t="s">
        <v>1051</v>
      </c>
      <c r="H940" s="123">
        <v>788</v>
      </c>
      <c r="I940" s="79" t="s">
        <v>252</v>
      </c>
      <c r="J940" s="82" t="s">
        <v>2230</v>
      </c>
      <c r="K940" s="82" t="s">
        <v>2230</v>
      </c>
      <c r="L940" s="82" t="s">
        <v>2230</v>
      </c>
      <c r="M940" s="82" t="s">
        <v>2230</v>
      </c>
      <c r="N940" s="83"/>
      <c r="O940" s="73" t="s">
        <v>920</v>
      </c>
      <c r="P940" s="73" t="s">
        <v>988</v>
      </c>
    </row>
    <row r="941" spans="1:16" ht="15.75" x14ac:dyDescent="0.25">
      <c r="A941" s="78" t="s">
        <v>3639</v>
      </c>
      <c r="B941" s="79"/>
      <c r="C941" s="80">
        <v>809</v>
      </c>
      <c r="D941" s="80" t="s">
        <v>3640</v>
      </c>
      <c r="E941" s="64"/>
      <c r="F941" s="81">
        <v>789</v>
      </c>
      <c r="G941" s="78" t="s">
        <v>3639</v>
      </c>
      <c r="H941" s="81">
        <v>789</v>
      </c>
      <c r="I941" s="79" t="s">
        <v>252</v>
      </c>
      <c r="J941" s="82" t="s">
        <v>2230</v>
      </c>
      <c r="K941" s="82" t="s">
        <v>2230</v>
      </c>
      <c r="L941" s="82"/>
      <c r="M941" s="82"/>
      <c r="N941" s="83"/>
      <c r="O941" s="73" t="s">
        <v>920</v>
      </c>
      <c r="P941" s="73" t="s">
        <v>988</v>
      </c>
    </row>
    <row r="942" spans="1:16" ht="15.75" x14ac:dyDescent="0.25">
      <c r="A942" s="78" t="s">
        <v>3641</v>
      </c>
      <c r="B942" s="79"/>
      <c r="C942" s="80">
        <v>810</v>
      </c>
      <c r="D942" s="80" t="s">
        <v>3641</v>
      </c>
      <c r="E942" s="64"/>
      <c r="F942" s="81">
        <v>790</v>
      </c>
      <c r="G942" s="78" t="s">
        <v>3641</v>
      </c>
      <c r="H942" s="81">
        <v>790</v>
      </c>
      <c r="I942" s="79" t="s">
        <v>252</v>
      </c>
      <c r="J942" s="82" t="s">
        <v>2230</v>
      </c>
      <c r="K942" s="82" t="s">
        <v>2230</v>
      </c>
      <c r="L942" s="82"/>
      <c r="M942" s="82"/>
      <c r="N942" s="83"/>
      <c r="O942" s="73" t="s">
        <v>920</v>
      </c>
      <c r="P942" s="73" t="s">
        <v>988</v>
      </c>
    </row>
    <row r="943" spans="1:16" ht="15.75" x14ac:dyDescent="0.25">
      <c r="A943" s="78" t="s">
        <v>3642</v>
      </c>
      <c r="B943" s="79"/>
      <c r="C943" s="80"/>
      <c r="D943" s="80"/>
      <c r="E943" s="64"/>
      <c r="F943" s="81">
        <v>791</v>
      </c>
      <c r="G943" s="78" t="s">
        <v>3642</v>
      </c>
      <c r="H943" s="81">
        <v>791</v>
      </c>
      <c r="I943" s="79" t="s">
        <v>252</v>
      </c>
      <c r="J943" s="82" t="s">
        <v>2230</v>
      </c>
      <c r="K943" s="82" t="s">
        <v>2230</v>
      </c>
      <c r="L943" s="82"/>
      <c r="M943" s="82"/>
      <c r="N943" s="83"/>
      <c r="O943" s="73" t="s">
        <v>920</v>
      </c>
      <c r="P943" s="73" t="s">
        <v>988</v>
      </c>
    </row>
    <row r="944" spans="1:16" ht="15.75" x14ac:dyDescent="0.25">
      <c r="A944" s="78" t="s">
        <v>3643</v>
      </c>
      <c r="B944" s="79"/>
      <c r="C944" s="80">
        <v>811</v>
      </c>
      <c r="D944" s="80" t="s">
        <v>3643</v>
      </c>
      <c r="E944" s="64"/>
      <c r="F944" s="81">
        <v>792</v>
      </c>
      <c r="G944" s="78" t="s">
        <v>3643</v>
      </c>
      <c r="H944" s="81">
        <v>792</v>
      </c>
      <c r="I944" s="79" t="s">
        <v>252</v>
      </c>
      <c r="J944" s="82" t="s">
        <v>2230</v>
      </c>
      <c r="K944" s="82" t="s">
        <v>2230</v>
      </c>
      <c r="L944" s="82"/>
      <c r="M944" s="82"/>
      <c r="N944" s="83"/>
      <c r="O944" s="73" t="s">
        <v>920</v>
      </c>
      <c r="P944" s="73" t="s">
        <v>988</v>
      </c>
    </row>
    <row r="945" spans="1:16" ht="15.75" x14ac:dyDescent="0.25">
      <c r="A945" s="78" t="s">
        <v>3644</v>
      </c>
      <c r="B945" s="79"/>
      <c r="C945" s="80"/>
      <c r="D945" s="80"/>
      <c r="E945" s="64"/>
      <c r="F945" s="81">
        <v>793</v>
      </c>
      <c r="G945" s="78" t="s">
        <v>3644</v>
      </c>
      <c r="H945" s="81">
        <v>793</v>
      </c>
      <c r="I945" s="79" t="s">
        <v>252</v>
      </c>
      <c r="J945" s="82" t="s">
        <v>2230</v>
      </c>
      <c r="K945" s="82" t="s">
        <v>2230</v>
      </c>
      <c r="L945" s="82"/>
      <c r="M945" s="82"/>
      <c r="N945" s="83"/>
      <c r="O945" s="73" t="s">
        <v>920</v>
      </c>
      <c r="P945" s="73" t="s">
        <v>988</v>
      </c>
    </row>
    <row r="946" spans="1:16" ht="15.75" x14ac:dyDescent="0.25">
      <c r="A946" s="78" t="s">
        <v>3645</v>
      </c>
      <c r="B946" s="79"/>
      <c r="C946" s="80">
        <v>812</v>
      </c>
      <c r="D946" s="80" t="s">
        <v>3645</v>
      </c>
      <c r="E946" s="64"/>
      <c r="F946" s="81">
        <v>794</v>
      </c>
      <c r="G946" s="78" t="s">
        <v>3645</v>
      </c>
      <c r="H946" s="81">
        <v>794</v>
      </c>
      <c r="I946" s="79" t="s">
        <v>252</v>
      </c>
      <c r="J946" s="82" t="s">
        <v>2230</v>
      </c>
      <c r="K946" s="82" t="s">
        <v>2230</v>
      </c>
      <c r="L946" s="82"/>
      <c r="M946" s="82"/>
      <c r="N946" s="83"/>
      <c r="O946" s="73" t="s">
        <v>920</v>
      </c>
      <c r="P946" s="73" t="s">
        <v>988</v>
      </c>
    </row>
    <row r="947" spans="1:16" ht="15.75" x14ac:dyDescent="0.25">
      <c r="A947" s="78" t="s">
        <v>3646</v>
      </c>
      <c r="B947" s="79"/>
      <c r="C947" s="80"/>
      <c r="D947" s="80"/>
      <c r="E947" s="64"/>
      <c r="F947" s="81">
        <v>795</v>
      </c>
      <c r="G947" s="78" t="s">
        <v>3646</v>
      </c>
      <c r="H947" s="81">
        <v>795</v>
      </c>
      <c r="I947" s="79" t="s">
        <v>252</v>
      </c>
      <c r="J947" s="82" t="s">
        <v>2230</v>
      </c>
      <c r="K947" s="82" t="s">
        <v>2230</v>
      </c>
      <c r="L947" s="82"/>
      <c r="M947" s="82"/>
      <c r="N947" s="83"/>
      <c r="O947" s="73" t="s">
        <v>920</v>
      </c>
      <c r="P947" s="73" t="s">
        <v>988</v>
      </c>
    </row>
    <row r="948" spans="1:16" ht="15.75" x14ac:dyDescent="0.25">
      <c r="A948" s="74" t="s">
        <v>3647</v>
      </c>
      <c r="B948" s="75"/>
      <c r="C948" s="68"/>
      <c r="D948" s="68"/>
      <c r="E948" s="64"/>
      <c r="F948" s="76"/>
      <c r="G948" s="74" t="s">
        <v>3647</v>
      </c>
      <c r="H948" s="76"/>
      <c r="I948" s="77"/>
      <c r="J948" s="77"/>
      <c r="K948" s="77"/>
      <c r="L948" s="77"/>
      <c r="M948" s="77"/>
      <c r="N948" s="72"/>
      <c r="O948" s="73" t="s">
        <v>920</v>
      </c>
      <c r="P948" s="73" t="s">
        <v>3647</v>
      </c>
    </row>
    <row r="949" spans="1:16" ht="15.75" x14ac:dyDescent="0.25">
      <c r="A949" s="78" t="s">
        <v>3648</v>
      </c>
      <c r="B949" s="79"/>
      <c r="C949" s="80">
        <v>814</v>
      </c>
      <c r="D949" s="80" t="s">
        <v>3649</v>
      </c>
      <c r="E949" s="64"/>
      <c r="F949" s="81">
        <v>796</v>
      </c>
      <c r="G949" s="78" t="s">
        <v>3648</v>
      </c>
      <c r="H949" s="81">
        <v>796</v>
      </c>
      <c r="I949" s="79" t="s">
        <v>252</v>
      </c>
      <c r="J949" s="82" t="s">
        <v>2230</v>
      </c>
      <c r="K949" s="82" t="s">
        <v>2230</v>
      </c>
      <c r="L949" s="82" t="s">
        <v>2230</v>
      </c>
      <c r="M949" s="82"/>
      <c r="N949" s="83"/>
      <c r="O949" s="73" t="s">
        <v>920</v>
      </c>
      <c r="P949" s="73" t="s">
        <v>3647</v>
      </c>
    </row>
    <row r="950" spans="1:16" ht="15.75" x14ac:dyDescent="0.25">
      <c r="A950" s="78" t="s">
        <v>3650</v>
      </c>
      <c r="B950" s="79"/>
      <c r="C950" s="80">
        <v>815</v>
      </c>
      <c r="D950" s="80" t="s">
        <v>3651</v>
      </c>
      <c r="E950" s="64"/>
      <c r="F950" s="81">
        <v>797</v>
      </c>
      <c r="G950" s="78" t="s">
        <v>3650</v>
      </c>
      <c r="H950" s="81">
        <v>797</v>
      </c>
      <c r="I950" s="79" t="s">
        <v>252</v>
      </c>
      <c r="J950" s="82" t="s">
        <v>2230</v>
      </c>
      <c r="K950" s="82" t="s">
        <v>2230</v>
      </c>
      <c r="L950" s="82" t="s">
        <v>2230</v>
      </c>
      <c r="M950" s="82"/>
      <c r="N950" s="83"/>
      <c r="O950" s="73" t="s">
        <v>920</v>
      </c>
      <c r="P950" s="73" t="s">
        <v>3647</v>
      </c>
    </row>
    <row r="951" spans="1:16" ht="15.75" x14ac:dyDescent="0.25">
      <c r="A951" s="78" t="s">
        <v>3652</v>
      </c>
      <c r="B951" s="79"/>
      <c r="C951" s="80">
        <v>816</v>
      </c>
      <c r="D951" s="80" t="s">
        <v>3653</v>
      </c>
      <c r="E951" s="64"/>
      <c r="F951" s="81">
        <v>798</v>
      </c>
      <c r="G951" s="78" t="s">
        <v>3652</v>
      </c>
      <c r="H951" s="81">
        <v>798</v>
      </c>
      <c r="I951" s="79" t="s">
        <v>252</v>
      </c>
      <c r="J951" s="82" t="s">
        <v>2230</v>
      </c>
      <c r="K951" s="82" t="s">
        <v>2230</v>
      </c>
      <c r="L951" s="82" t="s">
        <v>2230</v>
      </c>
      <c r="M951" s="82"/>
      <c r="N951" s="83"/>
      <c r="O951" s="73" t="s">
        <v>920</v>
      </c>
      <c r="P951" s="73" t="s">
        <v>3647</v>
      </c>
    </row>
    <row r="952" spans="1:16" ht="15.75" x14ac:dyDescent="0.25">
      <c r="A952" s="78" t="s">
        <v>3654</v>
      </c>
      <c r="B952" s="79"/>
      <c r="C952" s="80">
        <v>817</v>
      </c>
      <c r="D952" s="80" t="s">
        <v>3655</v>
      </c>
      <c r="E952" s="64"/>
      <c r="F952" s="81">
        <v>799</v>
      </c>
      <c r="G952" s="78" t="s">
        <v>3654</v>
      </c>
      <c r="H952" s="81">
        <v>799</v>
      </c>
      <c r="I952" s="79" t="s">
        <v>252</v>
      </c>
      <c r="J952" s="82" t="s">
        <v>2230</v>
      </c>
      <c r="K952" s="82" t="s">
        <v>2230</v>
      </c>
      <c r="L952" s="82" t="s">
        <v>2230</v>
      </c>
      <c r="M952" s="82"/>
      <c r="N952" s="83"/>
      <c r="O952" s="73" t="s">
        <v>920</v>
      </c>
      <c r="P952" s="73" t="s">
        <v>3647</v>
      </c>
    </row>
    <row r="953" spans="1:16" ht="15.75" x14ac:dyDescent="0.25">
      <c r="A953" s="74" t="s">
        <v>3656</v>
      </c>
      <c r="B953" s="75"/>
      <c r="C953" s="68"/>
      <c r="D953" s="68"/>
      <c r="E953" s="64"/>
      <c r="F953" s="76"/>
      <c r="G953" s="74" t="s">
        <v>3656</v>
      </c>
      <c r="H953" s="76"/>
      <c r="I953" s="77"/>
      <c r="J953" s="77"/>
      <c r="K953" s="77"/>
      <c r="L953" s="77"/>
      <c r="M953" s="77"/>
      <c r="N953" s="72"/>
      <c r="O953" s="73" t="s">
        <v>920</v>
      </c>
      <c r="P953" s="73" t="s">
        <v>3656</v>
      </c>
    </row>
    <row r="954" spans="1:16" ht="15.75" x14ac:dyDescent="0.25">
      <c r="A954" s="78" t="s">
        <v>3657</v>
      </c>
      <c r="B954" s="79"/>
      <c r="C954" s="80">
        <v>818</v>
      </c>
      <c r="D954" s="80" t="s">
        <v>3658</v>
      </c>
      <c r="E954" s="64"/>
      <c r="F954" s="81">
        <v>800</v>
      </c>
      <c r="G954" s="78" t="s">
        <v>3657</v>
      </c>
      <c r="H954" s="81">
        <v>800</v>
      </c>
      <c r="I954" s="79" t="s">
        <v>3659</v>
      </c>
      <c r="J954" s="82" t="s">
        <v>2230</v>
      </c>
      <c r="K954" s="82" t="s">
        <v>2230</v>
      </c>
      <c r="L954" s="82"/>
      <c r="M954" s="82"/>
      <c r="N954" s="83"/>
      <c r="O954" s="73" t="s">
        <v>920</v>
      </c>
      <c r="P954" s="73" t="s">
        <v>3656</v>
      </c>
    </row>
    <row r="955" spans="1:16" ht="15.75" x14ac:dyDescent="0.25">
      <c r="A955" s="78" t="s">
        <v>3660</v>
      </c>
      <c r="B955" s="79"/>
      <c r="C955" s="80">
        <v>820</v>
      </c>
      <c r="D955" s="80" t="s">
        <v>3661</v>
      </c>
      <c r="E955" s="64"/>
      <c r="F955" s="81">
        <v>801</v>
      </c>
      <c r="G955" s="78" t="s">
        <v>3660</v>
      </c>
      <c r="H955" s="81">
        <v>801</v>
      </c>
      <c r="I955" s="79" t="s">
        <v>2277</v>
      </c>
      <c r="J955" s="82" t="s">
        <v>2230</v>
      </c>
      <c r="K955" s="82" t="s">
        <v>2230</v>
      </c>
      <c r="L955" s="82"/>
      <c r="M955" s="82"/>
      <c r="N955" s="83"/>
      <c r="O955" s="73" t="s">
        <v>920</v>
      </c>
      <c r="P955" s="73" t="s">
        <v>3656</v>
      </c>
    </row>
    <row r="956" spans="1:16" ht="15.75" x14ac:dyDescent="0.25">
      <c r="A956" s="74" t="s">
        <v>3662</v>
      </c>
      <c r="B956" s="75"/>
      <c r="C956" s="68"/>
      <c r="D956" s="68"/>
      <c r="E956" s="64"/>
      <c r="F956" s="76"/>
      <c r="G956" s="74" t="s">
        <v>3662</v>
      </c>
      <c r="H956" s="76"/>
      <c r="I956" s="77"/>
      <c r="J956" s="77"/>
      <c r="K956" s="77"/>
      <c r="L956" s="77"/>
      <c r="M956" s="77"/>
      <c r="N956" s="72"/>
      <c r="O956" s="73" t="s">
        <v>920</v>
      </c>
      <c r="P956" s="73" t="s">
        <v>3662</v>
      </c>
    </row>
    <row r="957" spans="1:16" ht="15.75" x14ac:dyDescent="0.25">
      <c r="A957" s="78" t="s">
        <v>3663</v>
      </c>
      <c r="B957" s="79" t="s">
        <v>2378</v>
      </c>
      <c r="C957" s="80"/>
      <c r="D957" s="80"/>
      <c r="E957" s="64"/>
      <c r="F957" s="81">
        <v>802</v>
      </c>
      <c r="G957" s="78" t="s">
        <v>3663</v>
      </c>
      <c r="H957" s="81">
        <v>802</v>
      </c>
      <c r="I957" s="79" t="s">
        <v>540</v>
      </c>
      <c r="J957" s="82" t="s">
        <v>2230</v>
      </c>
      <c r="K957" s="82"/>
      <c r="L957" s="79"/>
      <c r="M957" s="79"/>
      <c r="N957" s="83" t="s">
        <v>2378</v>
      </c>
      <c r="O957" s="73" t="s">
        <v>920</v>
      </c>
      <c r="P957" s="73" t="s">
        <v>3662</v>
      </c>
    </row>
    <row r="958" spans="1:16" x14ac:dyDescent="0.25">
      <c r="A958" s="66" t="s">
        <v>3664</v>
      </c>
      <c r="B958" s="67"/>
      <c r="C958" s="68"/>
      <c r="D958" s="68"/>
      <c r="E958" s="69" t="s">
        <v>2228</v>
      </c>
      <c r="F958" s="70"/>
      <c r="G958" s="66" t="s">
        <v>3664</v>
      </c>
      <c r="H958" s="70"/>
      <c r="I958" s="71"/>
      <c r="J958" s="71"/>
      <c r="K958" s="71"/>
      <c r="L958" s="71"/>
      <c r="M958" s="71"/>
      <c r="N958" s="72"/>
      <c r="O958" s="73" t="s">
        <v>3664</v>
      </c>
      <c r="P958" s="73"/>
    </row>
    <row r="959" spans="1:16" ht="127.5" x14ac:dyDescent="0.25">
      <c r="A959" s="78" t="s">
        <v>3665</v>
      </c>
      <c r="B959" s="79" t="s">
        <v>3666</v>
      </c>
      <c r="C959" s="80">
        <v>821</v>
      </c>
      <c r="D959" s="80" t="s">
        <v>3667</v>
      </c>
      <c r="E959" s="64"/>
      <c r="F959" s="81">
        <v>803</v>
      </c>
      <c r="G959" s="78" t="s">
        <v>3665</v>
      </c>
      <c r="H959" s="81">
        <v>803</v>
      </c>
      <c r="I959" s="79" t="s">
        <v>85</v>
      </c>
      <c r="J959" s="82" t="s">
        <v>2230</v>
      </c>
      <c r="K959" s="82" t="s">
        <v>2230</v>
      </c>
      <c r="L959" s="82"/>
      <c r="M959" s="82"/>
      <c r="N959" s="83" t="s">
        <v>3666</v>
      </c>
      <c r="O959" s="73" t="s">
        <v>3664</v>
      </c>
      <c r="P959" s="73" t="s">
        <v>3664</v>
      </c>
    </row>
    <row r="960" spans="1:16" ht="15.75" x14ac:dyDescent="0.25">
      <c r="A960" s="78" t="s">
        <v>3668</v>
      </c>
      <c r="B960" s="79"/>
      <c r="C960" s="80">
        <v>822</v>
      </c>
      <c r="D960" s="80" t="s">
        <v>3669</v>
      </c>
      <c r="E960" s="64"/>
      <c r="F960" s="81">
        <v>804</v>
      </c>
      <c r="G960" s="78" t="s">
        <v>3668</v>
      </c>
      <c r="H960" s="81">
        <v>804</v>
      </c>
      <c r="I960" s="79" t="s">
        <v>85</v>
      </c>
      <c r="J960" s="82" t="s">
        <v>2230</v>
      </c>
      <c r="K960" s="82" t="s">
        <v>2230</v>
      </c>
      <c r="L960" s="82" t="s">
        <v>2230</v>
      </c>
      <c r="M960" s="82"/>
      <c r="N960" s="83"/>
      <c r="O960" s="73" t="s">
        <v>3664</v>
      </c>
      <c r="P960" s="73" t="s">
        <v>3664</v>
      </c>
    </row>
    <row r="961" spans="1:16" ht="15.75" x14ac:dyDescent="0.25">
      <c r="A961" s="78" t="s">
        <v>3670</v>
      </c>
      <c r="B961" s="79"/>
      <c r="C961" s="80">
        <v>823</v>
      </c>
      <c r="D961" s="80" t="s">
        <v>3671</v>
      </c>
      <c r="E961" s="64"/>
      <c r="F961" s="81">
        <v>805</v>
      </c>
      <c r="G961" s="78" t="s">
        <v>3670</v>
      </c>
      <c r="H961" s="81">
        <v>805</v>
      </c>
      <c r="I961" s="79" t="s">
        <v>85</v>
      </c>
      <c r="J961" s="82" t="s">
        <v>2230</v>
      </c>
      <c r="K961" s="82" t="s">
        <v>2230</v>
      </c>
      <c r="L961" s="82" t="s">
        <v>2230</v>
      </c>
      <c r="M961" s="82"/>
      <c r="N961" s="83"/>
      <c r="O961" s="73" t="s">
        <v>3664</v>
      </c>
      <c r="P961" s="73" t="s">
        <v>3664</v>
      </c>
    </row>
    <row r="962" spans="1:16" ht="15.75" x14ac:dyDescent="0.25">
      <c r="A962" s="78" t="s">
        <v>3672</v>
      </c>
      <c r="B962" s="79"/>
      <c r="C962" s="80">
        <v>824</v>
      </c>
      <c r="D962" s="80" t="s">
        <v>3673</v>
      </c>
      <c r="E962" s="64"/>
      <c r="F962" s="81">
        <v>806</v>
      </c>
      <c r="G962" s="78" t="s">
        <v>3672</v>
      </c>
      <c r="H962" s="81">
        <v>806</v>
      </c>
      <c r="I962" s="79" t="s">
        <v>85</v>
      </c>
      <c r="J962" s="82" t="s">
        <v>2230</v>
      </c>
      <c r="K962" s="82" t="s">
        <v>2230</v>
      </c>
      <c r="L962" s="82" t="s">
        <v>2230</v>
      </c>
      <c r="M962" s="82" t="s">
        <v>2230</v>
      </c>
      <c r="N962" s="83"/>
      <c r="O962" s="73" t="s">
        <v>3664</v>
      </c>
      <c r="P962" s="73" t="s">
        <v>3664</v>
      </c>
    </row>
    <row r="963" spans="1:16" ht="15.75" x14ac:dyDescent="0.25">
      <c r="A963" s="78" t="s">
        <v>3674</v>
      </c>
      <c r="B963" s="79"/>
      <c r="C963" s="80">
        <v>825</v>
      </c>
      <c r="D963" s="80" t="s">
        <v>3675</v>
      </c>
      <c r="E963" s="64"/>
      <c r="F963" s="81">
        <v>807</v>
      </c>
      <c r="G963" s="78" t="s">
        <v>3674</v>
      </c>
      <c r="H963" s="81">
        <v>807</v>
      </c>
      <c r="I963" s="79" t="s">
        <v>85</v>
      </c>
      <c r="J963" s="82" t="s">
        <v>2230</v>
      </c>
      <c r="K963" s="82" t="s">
        <v>2230</v>
      </c>
      <c r="L963" s="82" t="s">
        <v>2230</v>
      </c>
      <c r="M963" s="82" t="s">
        <v>2230</v>
      </c>
      <c r="N963" s="83"/>
      <c r="O963" s="73" t="s">
        <v>3664</v>
      </c>
      <c r="P963" s="73" t="s">
        <v>3664</v>
      </c>
    </row>
    <row r="964" spans="1:16" x14ac:dyDescent="0.25">
      <c r="A964" s="66" t="s">
        <v>1259</v>
      </c>
      <c r="B964" s="67"/>
      <c r="C964" s="68"/>
      <c r="D964" s="68"/>
      <c r="E964" s="69" t="s">
        <v>2228</v>
      </c>
      <c r="F964" s="70"/>
      <c r="G964" s="66" t="s">
        <v>1259</v>
      </c>
      <c r="H964" s="70"/>
      <c r="I964" s="71"/>
      <c r="J964" s="71"/>
      <c r="K964" s="71"/>
      <c r="L964" s="71"/>
      <c r="M964" s="71"/>
      <c r="N964" s="72"/>
      <c r="O964" s="73" t="s">
        <v>1259</v>
      </c>
      <c r="P964" s="73"/>
    </row>
    <row r="965" spans="1:16" ht="15.75" x14ac:dyDescent="0.25">
      <c r="A965" s="78" t="s">
        <v>3676</v>
      </c>
      <c r="B965" s="79"/>
      <c r="C965" s="80">
        <v>827</v>
      </c>
      <c r="D965" s="80" t="s">
        <v>3677</v>
      </c>
      <c r="E965" s="64"/>
      <c r="F965" s="81">
        <v>808</v>
      </c>
      <c r="G965" s="78" t="s">
        <v>3676</v>
      </c>
      <c r="H965" s="81">
        <v>808</v>
      </c>
      <c r="I965" s="79" t="s">
        <v>252</v>
      </c>
      <c r="J965" s="82" t="s">
        <v>2230</v>
      </c>
      <c r="K965" s="82" t="s">
        <v>2230</v>
      </c>
      <c r="L965" s="82" t="s">
        <v>2230</v>
      </c>
      <c r="M965" s="82"/>
      <c r="N965" s="83"/>
      <c r="O965" s="73" t="s">
        <v>1259</v>
      </c>
      <c r="P965" s="73" t="s">
        <v>1259</v>
      </c>
    </row>
    <row r="966" spans="1:16" ht="15.75" x14ac:dyDescent="0.25">
      <c r="A966" s="78" t="s">
        <v>3678</v>
      </c>
      <c r="B966" s="79"/>
      <c r="C966" s="80">
        <v>828</v>
      </c>
      <c r="D966" s="80" t="s">
        <v>3679</v>
      </c>
      <c r="E966" s="64"/>
      <c r="F966" s="81">
        <v>809</v>
      </c>
      <c r="G966" s="78" t="s">
        <v>3678</v>
      </c>
      <c r="H966" s="81">
        <v>809</v>
      </c>
      <c r="I966" s="79" t="s">
        <v>85</v>
      </c>
      <c r="J966" s="82" t="s">
        <v>2230</v>
      </c>
      <c r="K966" s="82" t="s">
        <v>2230</v>
      </c>
      <c r="L966" s="82"/>
      <c r="M966" s="82"/>
      <c r="N966" s="83"/>
      <c r="O966" s="73" t="s">
        <v>1259</v>
      </c>
      <c r="P966" s="73" t="s">
        <v>1259</v>
      </c>
    </row>
    <row r="967" spans="1:16" ht="15.75" x14ac:dyDescent="0.25">
      <c r="A967" s="78" t="s">
        <v>3680</v>
      </c>
      <c r="B967" s="79"/>
      <c r="C967" s="80">
        <v>829</v>
      </c>
      <c r="D967" s="80" t="s">
        <v>3681</v>
      </c>
      <c r="E967" s="64"/>
      <c r="F967" s="81">
        <v>810</v>
      </c>
      <c r="G967" s="78" t="s">
        <v>3680</v>
      </c>
      <c r="H967" s="81">
        <v>810</v>
      </c>
      <c r="I967" s="79" t="s">
        <v>252</v>
      </c>
      <c r="J967" s="82" t="s">
        <v>2230</v>
      </c>
      <c r="K967" s="82" t="s">
        <v>2230</v>
      </c>
      <c r="L967" s="82" t="s">
        <v>2230</v>
      </c>
      <c r="M967" s="82" t="s">
        <v>2230</v>
      </c>
      <c r="N967" s="83"/>
      <c r="O967" s="73" t="s">
        <v>1259</v>
      </c>
      <c r="P967" s="73" t="s">
        <v>1259</v>
      </c>
    </row>
    <row r="968" spans="1:16" ht="15.75" x14ac:dyDescent="0.25">
      <c r="A968" s="78" t="s">
        <v>3682</v>
      </c>
      <c r="B968" s="79"/>
      <c r="C968" s="80">
        <v>831</v>
      </c>
      <c r="D968" s="80" t="s">
        <v>3683</v>
      </c>
      <c r="E968" s="64"/>
      <c r="F968" s="81">
        <v>811</v>
      </c>
      <c r="G968" s="78" t="s">
        <v>3682</v>
      </c>
      <c r="H968" s="81">
        <v>811</v>
      </c>
      <c r="I968" s="79" t="s">
        <v>252</v>
      </c>
      <c r="J968" s="82" t="s">
        <v>2230</v>
      </c>
      <c r="K968" s="82" t="s">
        <v>2230</v>
      </c>
      <c r="L968" s="82" t="s">
        <v>2230</v>
      </c>
      <c r="M968" s="82" t="s">
        <v>2230</v>
      </c>
      <c r="N968" s="83"/>
      <c r="O968" s="73" t="s">
        <v>1259</v>
      </c>
      <c r="P968" s="73" t="s">
        <v>1259</v>
      </c>
    </row>
    <row r="969" spans="1:16" ht="15.75" x14ac:dyDescent="0.25">
      <c r="A969" s="78" t="s">
        <v>3684</v>
      </c>
      <c r="B969" s="79"/>
      <c r="C969" s="80">
        <v>836</v>
      </c>
      <c r="D969" s="80" t="s">
        <v>3685</v>
      </c>
      <c r="E969" s="64"/>
      <c r="F969" s="81">
        <v>812</v>
      </c>
      <c r="G969" s="78" t="s">
        <v>3684</v>
      </c>
      <c r="H969" s="81">
        <v>812</v>
      </c>
      <c r="I969" s="79" t="s">
        <v>252</v>
      </c>
      <c r="J969" s="82" t="s">
        <v>2230</v>
      </c>
      <c r="K969" s="82" t="s">
        <v>2230</v>
      </c>
      <c r="L969" s="82"/>
      <c r="M969" s="82"/>
      <c r="N969" s="83"/>
      <c r="O969" s="73" t="s">
        <v>1259</v>
      </c>
      <c r="P969" s="73" t="s">
        <v>1259</v>
      </c>
    </row>
    <row r="970" spans="1:16" ht="15.75" x14ac:dyDescent="0.25">
      <c r="A970" s="78" t="s">
        <v>3686</v>
      </c>
      <c r="B970" s="79"/>
      <c r="C970" s="80">
        <v>837</v>
      </c>
      <c r="D970" s="80" t="s">
        <v>3686</v>
      </c>
      <c r="E970" s="64"/>
      <c r="F970" s="81">
        <v>813</v>
      </c>
      <c r="G970" s="78" t="s">
        <v>3686</v>
      </c>
      <c r="H970" s="81">
        <v>813</v>
      </c>
      <c r="I970" s="79" t="s">
        <v>3687</v>
      </c>
      <c r="J970" s="82" t="s">
        <v>2230</v>
      </c>
      <c r="K970" s="82" t="s">
        <v>2230</v>
      </c>
      <c r="L970" s="82"/>
      <c r="M970" s="82"/>
      <c r="N970" s="83"/>
      <c r="O970" s="73" t="s">
        <v>1259</v>
      </c>
      <c r="P970" s="73" t="s">
        <v>1259</v>
      </c>
    </row>
    <row r="971" spans="1:16" ht="15.75" x14ac:dyDescent="0.25">
      <c r="A971" s="78" t="s">
        <v>3688</v>
      </c>
      <c r="B971" s="79"/>
      <c r="C971" s="80">
        <v>840</v>
      </c>
      <c r="D971" s="80" t="s">
        <v>3689</v>
      </c>
      <c r="E971" s="64"/>
      <c r="F971" s="81">
        <v>814</v>
      </c>
      <c r="G971" s="78" t="s">
        <v>3688</v>
      </c>
      <c r="H971" s="81">
        <v>814</v>
      </c>
      <c r="I971" s="79" t="s">
        <v>252</v>
      </c>
      <c r="J971" s="82" t="s">
        <v>2230</v>
      </c>
      <c r="K971" s="82" t="s">
        <v>2230</v>
      </c>
      <c r="L971" s="82" t="s">
        <v>2230</v>
      </c>
      <c r="M971" s="82"/>
      <c r="N971" s="83"/>
      <c r="O971" s="73" t="s">
        <v>1259</v>
      </c>
      <c r="P971" s="73" t="s">
        <v>1259</v>
      </c>
    </row>
    <row r="972" spans="1:16" ht="15.75" x14ac:dyDescent="0.25">
      <c r="A972" s="84" t="s">
        <v>1262</v>
      </c>
      <c r="B972" s="79"/>
      <c r="C972" s="80">
        <v>841</v>
      </c>
      <c r="D972" s="80" t="s">
        <v>3690</v>
      </c>
      <c r="E972" s="64"/>
      <c r="F972" s="85">
        <v>815</v>
      </c>
      <c r="G972" s="84" t="s">
        <v>1262</v>
      </c>
      <c r="H972" s="85">
        <v>815</v>
      </c>
      <c r="I972" s="79" t="s">
        <v>85</v>
      </c>
      <c r="J972" s="82" t="s">
        <v>2230</v>
      </c>
      <c r="K972" s="82" t="s">
        <v>2230</v>
      </c>
      <c r="L972" s="82"/>
      <c r="M972" s="82"/>
      <c r="N972" s="83"/>
      <c r="O972" s="73" t="s">
        <v>1259</v>
      </c>
      <c r="P972" s="73" t="s">
        <v>1259</v>
      </c>
    </row>
    <row r="973" spans="1:16" ht="15.75" x14ac:dyDescent="0.25">
      <c r="A973" s="84"/>
      <c r="B973" s="79"/>
      <c r="C973" s="80">
        <v>841</v>
      </c>
      <c r="D973" s="80" t="s">
        <v>3690</v>
      </c>
      <c r="E973" s="86"/>
      <c r="F973" s="85">
        <v>815</v>
      </c>
      <c r="G973" s="84" t="s">
        <v>1262</v>
      </c>
      <c r="H973" s="85">
        <v>815</v>
      </c>
      <c r="I973" s="79" t="s">
        <v>252</v>
      </c>
      <c r="J973" s="82" t="s">
        <v>2230</v>
      </c>
      <c r="K973" s="82" t="s">
        <v>2230</v>
      </c>
      <c r="L973" s="82" t="s">
        <v>2230</v>
      </c>
      <c r="M973" s="82" t="s">
        <v>2230</v>
      </c>
      <c r="N973" s="83"/>
      <c r="O973" s="73" t="s">
        <v>1259</v>
      </c>
      <c r="P973" s="73" t="s">
        <v>1259</v>
      </c>
    </row>
    <row r="974" spans="1:16" ht="25.5" x14ac:dyDescent="0.25">
      <c r="A974" s="78" t="s">
        <v>3691</v>
      </c>
      <c r="B974" s="79" t="s">
        <v>3692</v>
      </c>
      <c r="C974" s="80">
        <v>842</v>
      </c>
      <c r="D974" s="80" t="s">
        <v>3693</v>
      </c>
      <c r="E974" s="64"/>
      <c r="F974" s="81">
        <v>816</v>
      </c>
      <c r="G974" s="78" t="s">
        <v>3691</v>
      </c>
      <c r="H974" s="81">
        <v>816</v>
      </c>
      <c r="I974" s="79" t="s">
        <v>252</v>
      </c>
      <c r="J974" s="82" t="s">
        <v>2230</v>
      </c>
      <c r="K974" s="82" t="s">
        <v>2230</v>
      </c>
      <c r="L974" s="82" t="s">
        <v>2230</v>
      </c>
      <c r="M974" s="82" t="s">
        <v>2230</v>
      </c>
      <c r="N974" s="83" t="s">
        <v>3692</v>
      </c>
      <c r="O974" s="73" t="s">
        <v>1259</v>
      </c>
      <c r="P974" s="73" t="s">
        <v>1259</v>
      </c>
    </row>
    <row r="975" spans="1:16" x14ac:dyDescent="0.25">
      <c r="A975" s="66" t="s">
        <v>1277</v>
      </c>
      <c r="B975" s="67"/>
      <c r="C975" s="68"/>
      <c r="D975" s="68"/>
      <c r="E975" s="69" t="s">
        <v>2228</v>
      </c>
      <c r="F975" s="70"/>
      <c r="G975" s="66" t="s">
        <v>1277</v>
      </c>
      <c r="H975" s="70"/>
      <c r="I975" s="71"/>
      <c r="J975" s="71"/>
      <c r="K975" s="71"/>
      <c r="L975" s="71"/>
      <c r="M975" s="71"/>
      <c r="N975" s="72"/>
      <c r="O975" s="73" t="s">
        <v>1277</v>
      </c>
      <c r="P975" s="73"/>
    </row>
    <row r="976" spans="1:16" ht="15.75" x14ac:dyDescent="0.25">
      <c r="A976" s="74" t="s">
        <v>1278</v>
      </c>
      <c r="B976" s="75"/>
      <c r="C976" s="68"/>
      <c r="D976" s="68"/>
      <c r="E976" s="64"/>
      <c r="F976" s="76"/>
      <c r="G976" s="74" t="s">
        <v>1278</v>
      </c>
      <c r="H976" s="76"/>
      <c r="I976" s="77"/>
      <c r="J976" s="77"/>
      <c r="K976" s="77"/>
      <c r="L976" s="77"/>
      <c r="M976" s="77"/>
      <c r="N976" s="72"/>
      <c r="O976" s="73" t="s">
        <v>1277</v>
      </c>
      <c r="P976" s="73" t="s">
        <v>1278</v>
      </c>
    </row>
    <row r="977" spans="1:16" ht="15.75" x14ac:dyDescent="0.25">
      <c r="A977" s="84" t="s">
        <v>3694</v>
      </c>
      <c r="B977" s="79"/>
      <c r="C977" s="80">
        <v>844</v>
      </c>
      <c r="D977" s="80" t="s">
        <v>3695</v>
      </c>
      <c r="E977" s="64"/>
      <c r="F977" s="85">
        <v>817</v>
      </c>
      <c r="G977" s="84" t="s">
        <v>3694</v>
      </c>
      <c r="H977" s="85">
        <v>817</v>
      </c>
      <c r="I977" s="79" t="s">
        <v>85</v>
      </c>
      <c r="J977" s="82" t="s">
        <v>2230</v>
      </c>
      <c r="K977" s="82" t="s">
        <v>2230</v>
      </c>
      <c r="L977" s="82"/>
      <c r="M977" s="82"/>
      <c r="N977" s="83"/>
      <c r="O977" s="73" t="s">
        <v>1277</v>
      </c>
      <c r="P977" s="73" t="s">
        <v>1278</v>
      </c>
    </row>
    <row r="978" spans="1:16" ht="15.75" x14ac:dyDescent="0.25">
      <c r="A978" s="84"/>
      <c r="B978" s="79"/>
      <c r="C978" s="80">
        <v>844</v>
      </c>
      <c r="D978" s="80" t="s">
        <v>3695</v>
      </c>
      <c r="E978" s="86"/>
      <c r="F978" s="85">
        <v>817</v>
      </c>
      <c r="G978" s="84" t="s">
        <v>3694</v>
      </c>
      <c r="H978" s="85">
        <v>817</v>
      </c>
      <c r="I978" s="79" t="s">
        <v>252</v>
      </c>
      <c r="J978" s="82" t="s">
        <v>2230</v>
      </c>
      <c r="K978" s="82" t="s">
        <v>2230</v>
      </c>
      <c r="L978" s="82" t="s">
        <v>2230</v>
      </c>
      <c r="M978" s="82"/>
      <c r="N978" s="83"/>
      <c r="O978" s="73" t="s">
        <v>1277</v>
      </c>
      <c r="P978" s="73" t="s">
        <v>1278</v>
      </c>
    </row>
    <row r="979" spans="1:16" ht="15.75" x14ac:dyDescent="0.25">
      <c r="A979" s="78" t="s">
        <v>83</v>
      </c>
      <c r="B979" s="79"/>
      <c r="C979" s="80">
        <v>848</v>
      </c>
      <c r="D979" s="80" t="s">
        <v>2425</v>
      </c>
      <c r="E979" s="64"/>
      <c r="F979" s="81">
        <v>818</v>
      </c>
      <c r="G979" s="78" t="s">
        <v>83</v>
      </c>
      <c r="H979" s="81">
        <v>818</v>
      </c>
      <c r="I979" s="79" t="s">
        <v>180</v>
      </c>
      <c r="J979" s="82" t="s">
        <v>2230</v>
      </c>
      <c r="K979" s="82" t="s">
        <v>2230</v>
      </c>
      <c r="L979" s="82" t="s">
        <v>2230</v>
      </c>
      <c r="M979" s="82" t="s">
        <v>2230</v>
      </c>
      <c r="N979" s="83"/>
      <c r="O979" s="73" t="s">
        <v>1277</v>
      </c>
      <c r="P979" s="73" t="s">
        <v>1278</v>
      </c>
    </row>
    <row r="980" spans="1:16" ht="76.5" x14ac:dyDescent="0.25">
      <c r="A980" s="78" t="s">
        <v>3696</v>
      </c>
      <c r="B980" s="79" t="s">
        <v>3697</v>
      </c>
      <c r="C980" s="80"/>
      <c r="D980" s="80"/>
      <c r="E980" s="64"/>
      <c r="F980" s="81">
        <v>819</v>
      </c>
      <c r="G980" s="78" t="s">
        <v>3696</v>
      </c>
      <c r="H980" s="81">
        <v>819</v>
      </c>
      <c r="I980" s="79" t="s">
        <v>180</v>
      </c>
      <c r="J980" s="82" t="s">
        <v>2230</v>
      </c>
      <c r="K980" s="82"/>
      <c r="L980" s="79"/>
      <c r="M980" s="79"/>
      <c r="N980" s="83" t="s">
        <v>3697</v>
      </c>
      <c r="O980" s="73" t="s">
        <v>1277</v>
      </c>
      <c r="P980" s="73" t="s">
        <v>1278</v>
      </c>
    </row>
    <row r="981" spans="1:16" ht="15.75" x14ac:dyDescent="0.25">
      <c r="A981" s="78" t="s">
        <v>3698</v>
      </c>
      <c r="B981" s="79"/>
      <c r="C981" s="80">
        <v>849</v>
      </c>
      <c r="D981" s="80" t="s">
        <v>3699</v>
      </c>
      <c r="E981" s="64"/>
      <c r="F981" s="81">
        <v>820</v>
      </c>
      <c r="G981" s="78" t="s">
        <v>3698</v>
      </c>
      <c r="H981" s="81">
        <v>820</v>
      </c>
      <c r="I981" s="79" t="s">
        <v>180</v>
      </c>
      <c r="J981" s="82" t="s">
        <v>2230</v>
      </c>
      <c r="K981" s="82" t="s">
        <v>2230</v>
      </c>
      <c r="L981" s="82" t="s">
        <v>2230</v>
      </c>
      <c r="M981" s="82"/>
      <c r="N981" s="83"/>
      <c r="O981" s="73" t="s">
        <v>1277</v>
      </c>
      <c r="P981" s="73" t="s">
        <v>1278</v>
      </c>
    </row>
    <row r="982" spans="1:16" ht="51" x14ac:dyDescent="0.25">
      <c r="A982" s="78" t="s">
        <v>3700</v>
      </c>
      <c r="B982" s="88" t="s">
        <v>3701</v>
      </c>
      <c r="C982" s="80">
        <v>850</v>
      </c>
      <c r="D982" s="80" t="s">
        <v>3702</v>
      </c>
      <c r="E982" s="64"/>
      <c r="F982" s="81">
        <v>821</v>
      </c>
      <c r="G982" s="78" t="s">
        <v>3700</v>
      </c>
      <c r="H982" s="81">
        <v>821</v>
      </c>
      <c r="I982" s="79" t="s">
        <v>180</v>
      </c>
      <c r="J982" s="82" t="s">
        <v>2230</v>
      </c>
      <c r="K982" s="82" t="s">
        <v>2230</v>
      </c>
      <c r="L982" s="82"/>
      <c r="M982" s="82"/>
      <c r="N982" s="99" t="s">
        <v>3701</v>
      </c>
      <c r="O982" s="73" t="s">
        <v>1277</v>
      </c>
      <c r="P982" s="73" t="s">
        <v>1278</v>
      </c>
    </row>
    <row r="983" spans="1:16" ht="15.75" x14ac:dyDescent="0.25">
      <c r="A983" s="78" t="s">
        <v>3703</v>
      </c>
      <c r="B983" s="79"/>
      <c r="C983" s="80"/>
      <c r="D983" s="80"/>
      <c r="E983" s="64"/>
      <c r="F983" s="81">
        <v>822</v>
      </c>
      <c r="G983" s="78" t="s">
        <v>3703</v>
      </c>
      <c r="H983" s="81">
        <v>822</v>
      </c>
      <c r="I983" s="79" t="s">
        <v>180</v>
      </c>
      <c r="J983" s="82" t="s">
        <v>2230</v>
      </c>
      <c r="K983" s="82" t="s">
        <v>2230</v>
      </c>
      <c r="L983" s="82"/>
      <c r="M983" s="82"/>
      <c r="N983" s="83"/>
      <c r="O983" s="73" t="s">
        <v>1277</v>
      </c>
      <c r="P983" s="73" t="s">
        <v>1278</v>
      </c>
    </row>
    <row r="984" spans="1:16" ht="15.75" x14ac:dyDescent="0.25">
      <c r="A984" s="78" t="s">
        <v>3704</v>
      </c>
      <c r="B984" s="79"/>
      <c r="C984" s="80">
        <v>851</v>
      </c>
      <c r="D984" s="80" t="s">
        <v>3705</v>
      </c>
      <c r="E984" s="64"/>
      <c r="F984" s="81">
        <v>823</v>
      </c>
      <c r="G984" s="78" t="s">
        <v>3704</v>
      </c>
      <c r="H984" s="81">
        <v>823</v>
      </c>
      <c r="I984" s="79" t="s">
        <v>180</v>
      </c>
      <c r="J984" s="82" t="s">
        <v>2230</v>
      </c>
      <c r="K984" s="82" t="s">
        <v>2230</v>
      </c>
      <c r="L984" s="82" t="s">
        <v>2230</v>
      </c>
      <c r="M984" s="82"/>
      <c r="N984" s="83"/>
      <c r="O984" s="73" t="s">
        <v>1277</v>
      </c>
      <c r="P984" s="73" t="s">
        <v>1278</v>
      </c>
    </row>
    <row r="985" spans="1:16" ht="15.75" x14ac:dyDescent="0.25">
      <c r="A985" s="78" t="s">
        <v>3706</v>
      </c>
      <c r="B985" s="79"/>
      <c r="C985" s="80"/>
      <c r="D985" s="80"/>
      <c r="E985" s="64"/>
      <c r="F985" s="81">
        <v>824</v>
      </c>
      <c r="G985" s="78" t="s">
        <v>3706</v>
      </c>
      <c r="H985" s="81">
        <v>824</v>
      </c>
      <c r="I985" s="79" t="s">
        <v>180</v>
      </c>
      <c r="J985" s="82" t="s">
        <v>2230</v>
      </c>
      <c r="K985" s="82" t="s">
        <v>2230</v>
      </c>
      <c r="L985" s="82" t="s">
        <v>2230</v>
      </c>
      <c r="M985" s="82"/>
      <c r="N985" s="83"/>
      <c r="O985" s="73" t="s">
        <v>1277</v>
      </c>
      <c r="P985" s="73" t="s">
        <v>1278</v>
      </c>
    </row>
    <row r="986" spans="1:16" ht="15.75" x14ac:dyDescent="0.25">
      <c r="A986" s="78" t="s">
        <v>3707</v>
      </c>
      <c r="B986" s="79"/>
      <c r="C986" s="80">
        <v>852</v>
      </c>
      <c r="D986" s="80" t="s">
        <v>3708</v>
      </c>
      <c r="E986" s="64"/>
      <c r="F986" s="81">
        <v>825</v>
      </c>
      <c r="G986" s="78" t="s">
        <v>3707</v>
      </c>
      <c r="H986" s="81">
        <v>825</v>
      </c>
      <c r="I986" s="79" t="s">
        <v>180</v>
      </c>
      <c r="J986" s="82" t="s">
        <v>2230</v>
      </c>
      <c r="K986" s="82" t="s">
        <v>2230</v>
      </c>
      <c r="L986" s="82" t="s">
        <v>2230</v>
      </c>
      <c r="M986" s="82"/>
      <c r="N986" s="83"/>
      <c r="O986" s="73" t="s">
        <v>1277</v>
      </c>
      <c r="P986" s="73" t="s">
        <v>1278</v>
      </c>
    </row>
    <row r="987" spans="1:16" ht="15.75" x14ac:dyDescent="0.25">
      <c r="A987" s="78" t="s">
        <v>3709</v>
      </c>
      <c r="B987" s="79"/>
      <c r="C987" s="80"/>
      <c r="D987" s="80"/>
      <c r="E987" s="64"/>
      <c r="F987" s="81">
        <v>826</v>
      </c>
      <c r="G987" s="78" t="s">
        <v>3709</v>
      </c>
      <c r="H987" s="81">
        <v>826</v>
      </c>
      <c r="I987" s="79" t="s">
        <v>180</v>
      </c>
      <c r="J987" s="82" t="s">
        <v>2230</v>
      </c>
      <c r="K987" s="82" t="s">
        <v>2230</v>
      </c>
      <c r="L987" s="82" t="s">
        <v>2230</v>
      </c>
      <c r="M987" s="82"/>
      <c r="N987" s="83"/>
      <c r="O987" s="73" t="s">
        <v>1277</v>
      </c>
      <c r="P987" s="73" t="s">
        <v>1278</v>
      </c>
    </row>
    <row r="988" spans="1:16" ht="63.75" x14ac:dyDescent="0.25">
      <c r="A988" s="78" t="s">
        <v>3710</v>
      </c>
      <c r="B988" s="79" t="s">
        <v>3711</v>
      </c>
      <c r="C988" s="80"/>
      <c r="D988" s="80"/>
      <c r="E988" s="64"/>
      <c r="F988" s="81">
        <v>827</v>
      </c>
      <c r="G988" s="78" t="s">
        <v>3710</v>
      </c>
      <c r="H988" s="81">
        <v>827</v>
      </c>
      <c r="I988" s="79" t="s">
        <v>180</v>
      </c>
      <c r="J988" s="82" t="s">
        <v>2230</v>
      </c>
      <c r="K988" s="82" t="s">
        <v>2230</v>
      </c>
      <c r="L988" s="79"/>
      <c r="M988" s="79"/>
      <c r="N988" s="83" t="s">
        <v>3711</v>
      </c>
      <c r="O988" s="73" t="s">
        <v>1277</v>
      </c>
      <c r="P988" s="73" t="s">
        <v>1278</v>
      </c>
    </row>
    <row r="989" spans="1:16" ht="15.75" x14ac:dyDescent="0.25">
      <c r="A989" s="78" t="s">
        <v>3712</v>
      </c>
      <c r="B989" s="79"/>
      <c r="C989" s="80">
        <v>854</v>
      </c>
      <c r="D989" s="80" t="s">
        <v>3713</v>
      </c>
      <c r="E989" s="64"/>
      <c r="F989" s="81">
        <v>828</v>
      </c>
      <c r="G989" s="78" t="s">
        <v>3712</v>
      </c>
      <c r="H989" s="81">
        <v>828</v>
      </c>
      <c r="I989" s="79" t="s">
        <v>180</v>
      </c>
      <c r="J989" s="82" t="s">
        <v>2230</v>
      </c>
      <c r="K989" s="82" t="s">
        <v>2230</v>
      </c>
      <c r="L989" s="82"/>
      <c r="M989" s="82"/>
      <c r="N989" s="83"/>
      <c r="O989" s="73" t="s">
        <v>1277</v>
      </c>
      <c r="P989" s="73" t="s">
        <v>1278</v>
      </c>
    </row>
    <row r="990" spans="1:16" ht="15.75" x14ac:dyDescent="0.25">
      <c r="A990" s="78" t="s">
        <v>3714</v>
      </c>
      <c r="B990" s="79"/>
      <c r="C990" s="80">
        <v>858</v>
      </c>
      <c r="D990" s="80" t="s">
        <v>3715</v>
      </c>
      <c r="E990" s="64"/>
      <c r="F990" s="81">
        <v>829</v>
      </c>
      <c r="G990" s="78" t="s">
        <v>3714</v>
      </c>
      <c r="H990" s="81">
        <v>829</v>
      </c>
      <c r="I990" s="79" t="s">
        <v>180</v>
      </c>
      <c r="J990" s="82" t="s">
        <v>2230</v>
      </c>
      <c r="K990" s="82" t="s">
        <v>2230</v>
      </c>
      <c r="L990" s="82"/>
      <c r="M990" s="82"/>
      <c r="N990" s="83"/>
      <c r="O990" s="73" t="s">
        <v>1277</v>
      </c>
      <c r="P990" s="73" t="s">
        <v>1278</v>
      </c>
    </row>
    <row r="991" spans="1:16" ht="15.75" x14ac:dyDescent="0.25">
      <c r="A991" s="78" t="s">
        <v>3716</v>
      </c>
      <c r="B991" s="79"/>
      <c r="C991" s="80">
        <v>859</v>
      </c>
      <c r="D991" s="80" t="s">
        <v>3717</v>
      </c>
      <c r="E991" s="64"/>
      <c r="F991" s="81">
        <v>830</v>
      </c>
      <c r="G991" s="78" t="s">
        <v>3716</v>
      </c>
      <c r="H991" s="81">
        <v>830</v>
      </c>
      <c r="I991" s="79" t="s">
        <v>180</v>
      </c>
      <c r="J991" s="82" t="s">
        <v>2230</v>
      </c>
      <c r="K991" s="82" t="s">
        <v>2230</v>
      </c>
      <c r="L991" s="82"/>
      <c r="M991" s="82"/>
      <c r="N991" s="83"/>
      <c r="O991" s="73" t="s">
        <v>1277</v>
      </c>
      <c r="P991" s="73" t="s">
        <v>1278</v>
      </c>
    </row>
    <row r="992" spans="1:16" ht="15.75" x14ac:dyDescent="0.25">
      <c r="A992" s="78" t="s">
        <v>3718</v>
      </c>
      <c r="B992" s="79"/>
      <c r="C992" s="80">
        <v>860</v>
      </c>
      <c r="D992" s="80" t="s">
        <v>3719</v>
      </c>
      <c r="E992" s="64"/>
      <c r="F992" s="81">
        <v>831</v>
      </c>
      <c r="G992" s="78" t="s">
        <v>3718</v>
      </c>
      <c r="H992" s="81">
        <v>831</v>
      </c>
      <c r="I992" s="79" t="s">
        <v>180</v>
      </c>
      <c r="J992" s="82" t="s">
        <v>2230</v>
      </c>
      <c r="K992" s="82" t="s">
        <v>2230</v>
      </c>
      <c r="L992" s="82"/>
      <c r="M992" s="82"/>
      <c r="N992" s="83"/>
      <c r="O992" s="73" t="s">
        <v>1277</v>
      </c>
      <c r="P992" s="73" t="s">
        <v>1278</v>
      </c>
    </row>
    <row r="993" spans="1:16" ht="15.75" x14ac:dyDescent="0.25">
      <c r="A993" s="78" t="s">
        <v>1282</v>
      </c>
      <c r="B993" s="79"/>
      <c r="C993" s="80">
        <v>861</v>
      </c>
      <c r="D993" s="80" t="s">
        <v>3720</v>
      </c>
      <c r="E993" s="64"/>
      <c r="F993" s="81">
        <v>832</v>
      </c>
      <c r="G993" s="78" t="s">
        <v>1282</v>
      </c>
      <c r="H993" s="81">
        <v>832</v>
      </c>
      <c r="I993" s="79" t="s">
        <v>180</v>
      </c>
      <c r="J993" s="82" t="s">
        <v>2230</v>
      </c>
      <c r="K993" s="82" t="s">
        <v>2230</v>
      </c>
      <c r="L993" s="82" t="s">
        <v>2230</v>
      </c>
      <c r="M993" s="82"/>
      <c r="N993" s="83"/>
      <c r="O993" s="73" t="s">
        <v>1277</v>
      </c>
      <c r="P993" s="73" t="s">
        <v>1278</v>
      </c>
    </row>
    <row r="994" spans="1:16" ht="15.75" x14ac:dyDescent="0.25">
      <c r="A994" s="78" t="s">
        <v>1287</v>
      </c>
      <c r="B994" s="79"/>
      <c r="C994" s="80">
        <v>771</v>
      </c>
      <c r="D994" s="80" t="s">
        <v>3721</v>
      </c>
      <c r="E994" s="64"/>
      <c r="F994" s="81">
        <v>833</v>
      </c>
      <c r="G994" s="78" t="s">
        <v>1287</v>
      </c>
      <c r="H994" s="81">
        <v>833</v>
      </c>
      <c r="I994" s="79" t="s">
        <v>180</v>
      </c>
      <c r="J994" s="82" t="s">
        <v>2230</v>
      </c>
      <c r="K994" s="82" t="s">
        <v>2230</v>
      </c>
      <c r="L994" s="82" t="s">
        <v>2230</v>
      </c>
      <c r="M994" s="82"/>
      <c r="N994" s="83"/>
      <c r="O994" s="73" t="s">
        <v>1277</v>
      </c>
      <c r="P994" s="73" t="s">
        <v>1278</v>
      </c>
    </row>
    <row r="995" spans="1:16" ht="15.75" x14ac:dyDescent="0.25">
      <c r="A995" s="78" t="s">
        <v>3722</v>
      </c>
      <c r="B995" s="79"/>
      <c r="C995" s="80">
        <v>864</v>
      </c>
      <c r="D995" s="80" t="s">
        <v>3723</v>
      </c>
      <c r="E995" s="64"/>
      <c r="F995" s="81">
        <v>834</v>
      </c>
      <c r="G995" s="78" t="s">
        <v>3722</v>
      </c>
      <c r="H995" s="81">
        <v>834</v>
      </c>
      <c r="I995" s="79" t="s">
        <v>180</v>
      </c>
      <c r="J995" s="82" t="s">
        <v>2230</v>
      </c>
      <c r="K995" s="82" t="s">
        <v>2230</v>
      </c>
      <c r="L995" s="82"/>
      <c r="M995" s="82"/>
      <c r="N995" s="83"/>
      <c r="O995" s="73" t="s">
        <v>1277</v>
      </c>
      <c r="P995" s="73" t="s">
        <v>1278</v>
      </c>
    </row>
    <row r="996" spans="1:16" ht="15.75" x14ac:dyDescent="0.25">
      <c r="A996" s="78" t="s">
        <v>3724</v>
      </c>
      <c r="B996" s="79"/>
      <c r="C996" s="80">
        <v>865</v>
      </c>
      <c r="D996" s="80" t="s">
        <v>3725</v>
      </c>
      <c r="E996" s="64"/>
      <c r="F996" s="81">
        <v>835</v>
      </c>
      <c r="G996" s="78" t="s">
        <v>3724</v>
      </c>
      <c r="H996" s="81">
        <v>835</v>
      </c>
      <c r="I996" s="79" t="s">
        <v>180</v>
      </c>
      <c r="J996" s="82" t="s">
        <v>2230</v>
      </c>
      <c r="K996" s="82" t="s">
        <v>2230</v>
      </c>
      <c r="L996" s="82"/>
      <c r="M996" s="82"/>
      <c r="N996" s="83"/>
      <c r="O996" s="73" t="s">
        <v>1277</v>
      </c>
      <c r="P996" s="73" t="s">
        <v>1278</v>
      </c>
    </row>
    <row r="997" spans="1:16" ht="15.75" x14ac:dyDescent="0.25">
      <c r="A997" s="78" t="s">
        <v>3726</v>
      </c>
      <c r="B997" s="79"/>
      <c r="C997" s="80">
        <v>866</v>
      </c>
      <c r="D997" s="80" t="s">
        <v>3727</v>
      </c>
      <c r="E997" s="64"/>
      <c r="F997" s="81">
        <v>836</v>
      </c>
      <c r="G997" s="78" t="s">
        <v>3726</v>
      </c>
      <c r="H997" s="81">
        <v>836</v>
      </c>
      <c r="I997" s="79" t="s">
        <v>85</v>
      </c>
      <c r="J997" s="82" t="s">
        <v>2230</v>
      </c>
      <c r="K997" s="82" t="s">
        <v>2230</v>
      </c>
      <c r="L997" s="82" t="s">
        <v>2230</v>
      </c>
      <c r="M997" s="82"/>
      <c r="N997" s="83"/>
      <c r="O997" s="73" t="s">
        <v>1277</v>
      </c>
      <c r="P997" s="73" t="s">
        <v>1278</v>
      </c>
    </row>
    <row r="998" spans="1:16" ht="15.75" x14ac:dyDescent="0.25">
      <c r="A998" s="78" t="s">
        <v>1296</v>
      </c>
      <c r="B998" s="79"/>
      <c r="C998" s="80">
        <v>867</v>
      </c>
      <c r="D998" s="80" t="s">
        <v>3728</v>
      </c>
      <c r="E998" s="64"/>
      <c r="F998" s="81">
        <v>837</v>
      </c>
      <c r="G998" s="78" t="s">
        <v>1296</v>
      </c>
      <c r="H998" s="81">
        <v>837</v>
      </c>
      <c r="I998" s="79" t="s">
        <v>180</v>
      </c>
      <c r="J998" s="82" t="s">
        <v>2230</v>
      </c>
      <c r="K998" s="82" t="s">
        <v>2230</v>
      </c>
      <c r="L998" s="82" t="s">
        <v>2230</v>
      </c>
      <c r="M998" s="82"/>
      <c r="N998" s="83"/>
      <c r="O998" s="73" t="s">
        <v>1277</v>
      </c>
      <c r="P998" s="73" t="s">
        <v>1278</v>
      </c>
    </row>
    <row r="999" spans="1:16" ht="15.75" x14ac:dyDescent="0.25">
      <c r="A999" s="78" t="s">
        <v>3284</v>
      </c>
      <c r="B999" s="79"/>
      <c r="C999" s="80">
        <v>868</v>
      </c>
      <c r="D999" s="80" t="s">
        <v>3284</v>
      </c>
      <c r="E999" s="64"/>
      <c r="F999" s="81">
        <v>838</v>
      </c>
      <c r="G999" s="78" t="s">
        <v>3284</v>
      </c>
      <c r="H999" s="81">
        <v>838</v>
      </c>
      <c r="I999" s="79" t="s">
        <v>180</v>
      </c>
      <c r="J999" s="82" t="s">
        <v>2230</v>
      </c>
      <c r="K999" s="82" t="s">
        <v>2230</v>
      </c>
      <c r="L999" s="82" t="s">
        <v>2230</v>
      </c>
      <c r="M999" s="82"/>
      <c r="N999" s="83"/>
      <c r="O999" s="73" t="s">
        <v>1277</v>
      </c>
      <c r="P999" s="73" t="s">
        <v>1278</v>
      </c>
    </row>
    <row r="1000" spans="1:16" ht="15.75" x14ac:dyDescent="0.25">
      <c r="A1000" s="78" t="s">
        <v>3729</v>
      </c>
      <c r="B1000" s="79"/>
      <c r="C1000" s="80"/>
      <c r="D1000" s="80"/>
      <c r="E1000" s="64"/>
      <c r="F1000" s="81">
        <v>839</v>
      </c>
      <c r="G1000" s="78" t="s">
        <v>3729</v>
      </c>
      <c r="H1000" s="81">
        <v>839</v>
      </c>
      <c r="I1000" s="79" t="s">
        <v>180</v>
      </c>
      <c r="J1000" s="82" t="s">
        <v>2230</v>
      </c>
      <c r="K1000" s="82" t="s">
        <v>2230</v>
      </c>
      <c r="L1000" s="82" t="s">
        <v>2230</v>
      </c>
      <c r="M1000" s="82"/>
      <c r="N1000" s="83"/>
      <c r="O1000" s="73" t="s">
        <v>1277</v>
      </c>
      <c r="P1000" s="73" t="s">
        <v>1278</v>
      </c>
    </row>
    <row r="1001" spans="1:16" ht="15.75" x14ac:dyDescent="0.25">
      <c r="A1001" s="78" t="s">
        <v>3730</v>
      </c>
      <c r="B1001" s="79"/>
      <c r="C1001" s="80">
        <v>870</v>
      </c>
      <c r="D1001" s="80" t="s">
        <v>3731</v>
      </c>
      <c r="E1001" s="64"/>
      <c r="F1001" s="81">
        <v>840</v>
      </c>
      <c r="G1001" s="78" t="s">
        <v>3730</v>
      </c>
      <c r="H1001" s="81">
        <v>840</v>
      </c>
      <c r="I1001" s="79" t="s">
        <v>180</v>
      </c>
      <c r="J1001" s="82" t="s">
        <v>2230</v>
      </c>
      <c r="K1001" s="82" t="s">
        <v>2230</v>
      </c>
      <c r="L1001" s="82"/>
      <c r="M1001" s="82"/>
      <c r="N1001" s="83"/>
      <c r="O1001" s="73" t="s">
        <v>1277</v>
      </c>
      <c r="P1001" s="73" t="s">
        <v>1278</v>
      </c>
    </row>
    <row r="1002" spans="1:16" ht="15.75" x14ac:dyDescent="0.25">
      <c r="A1002" s="78" t="s">
        <v>3732</v>
      </c>
      <c r="B1002" s="79"/>
      <c r="C1002" s="80">
        <v>871</v>
      </c>
      <c r="D1002" s="80" t="s">
        <v>3733</v>
      </c>
      <c r="E1002" s="64"/>
      <c r="F1002" s="81">
        <v>841</v>
      </c>
      <c r="G1002" s="78" t="s">
        <v>3732</v>
      </c>
      <c r="H1002" s="81">
        <v>841</v>
      </c>
      <c r="I1002" s="79" t="s">
        <v>180</v>
      </c>
      <c r="J1002" s="82" t="s">
        <v>2230</v>
      </c>
      <c r="K1002" s="82" t="s">
        <v>2230</v>
      </c>
      <c r="L1002" s="82"/>
      <c r="M1002" s="82"/>
      <c r="N1002" s="83"/>
      <c r="O1002" s="73" t="s">
        <v>1277</v>
      </c>
      <c r="P1002" s="73" t="s">
        <v>1278</v>
      </c>
    </row>
    <row r="1003" spans="1:16" ht="15.75" x14ac:dyDescent="0.25">
      <c r="A1003" s="78" t="s">
        <v>3734</v>
      </c>
      <c r="B1003" s="79"/>
      <c r="C1003" s="80">
        <v>872</v>
      </c>
      <c r="D1003" s="80" t="s">
        <v>3735</v>
      </c>
      <c r="E1003" s="64"/>
      <c r="F1003" s="81">
        <v>842</v>
      </c>
      <c r="G1003" s="78" t="s">
        <v>3734</v>
      </c>
      <c r="H1003" s="81">
        <v>842</v>
      </c>
      <c r="I1003" s="79" t="s">
        <v>180</v>
      </c>
      <c r="J1003" s="82" t="s">
        <v>2230</v>
      </c>
      <c r="K1003" s="82" t="s">
        <v>2230</v>
      </c>
      <c r="L1003" s="82" t="s">
        <v>2230</v>
      </c>
      <c r="M1003" s="82"/>
      <c r="N1003" s="83"/>
      <c r="O1003" s="73" t="s">
        <v>1277</v>
      </c>
      <c r="P1003" s="73" t="s">
        <v>1278</v>
      </c>
    </row>
    <row r="1004" spans="1:16" ht="15.75" x14ac:dyDescent="0.25">
      <c r="A1004" s="78" t="s">
        <v>1322</v>
      </c>
      <c r="B1004" s="79"/>
      <c r="C1004" s="80">
        <v>873</v>
      </c>
      <c r="D1004" s="80" t="s">
        <v>1322</v>
      </c>
      <c r="E1004" s="64"/>
      <c r="F1004" s="81">
        <v>843</v>
      </c>
      <c r="G1004" s="78" t="s">
        <v>1322</v>
      </c>
      <c r="H1004" s="81">
        <v>843</v>
      </c>
      <c r="I1004" s="79" t="s">
        <v>180</v>
      </c>
      <c r="J1004" s="82" t="s">
        <v>2230</v>
      </c>
      <c r="K1004" s="82" t="s">
        <v>2230</v>
      </c>
      <c r="L1004" s="82" t="s">
        <v>2230</v>
      </c>
      <c r="M1004" s="82"/>
      <c r="N1004" s="83"/>
      <c r="O1004" s="73" t="s">
        <v>1277</v>
      </c>
      <c r="P1004" s="73" t="s">
        <v>1278</v>
      </c>
    </row>
    <row r="1005" spans="1:16" ht="15.75" x14ac:dyDescent="0.25">
      <c r="A1005" s="78" t="s">
        <v>2773</v>
      </c>
      <c r="B1005" s="79"/>
      <c r="C1005" s="80">
        <v>875</v>
      </c>
      <c r="D1005" s="80" t="s">
        <v>3736</v>
      </c>
      <c r="E1005" s="64"/>
      <c r="F1005" s="81">
        <v>844</v>
      </c>
      <c r="G1005" s="78" t="s">
        <v>2773</v>
      </c>
      <c r="H1005" s="81">
        <v>844</v>
      </c>
      <c r="I1005" s="79" t="s">
        <v>180</v>
      </c>
      <c r="J1005" s="82" t="s">
        <v>2230</v>
      </c>
      <c r="K1005" s="82" t="s">
        <v>2230</v>
      </c>
      <c r="L1005" s="82" t="s">
        <v>2230</v>
      </c>
      <c r="M1005" s="82"/>
      <c r="N1005" s="83"/>
      <c r="O1005" s="73" t="s">
        <v>1277</v>
      </c>
      <c r="P1005" s="73" t="s">
        <v>1278</v>
      </c>
    </row>
    <row r="1006" spans="1:16" ht="15.75" x14ac:dyDescent="0.25">
      <c r="A1006" s="78" t="s">
        <v>3737</v>
      </c>
      <c r="B1006" s="79"/>
      <c r="C1006" s="80">
        <v>876</v>
      </c>
      <c r="D1006" s="80" t="s">
        <v>3738</v>
      </c>
      <c r="E1006" s="64"/>
      <c r="F1006" s="81">
        <v>845</v>
      </c>
      <c r="G1006" s="78" t="s">
        <v>3737</v>
      </c>
      <c r="H1006" s="81">
        <v>845</v>
      </c>
      <c r="I1006" s="79" t="s">
        <v>180</v>
      </c>
      <c r="J1006" s="82" t="s">
        <v>2230</v>
      </c>
      <c r="K1006" s="82" t="s">
        <v>2230</v>
      </c>
      <c r="L1006" s="82" t="s">
        <v>2230</v>
      </c>
      <c r="M1006" s="82"/>
      <c r="N1006" s="83"/>
      <c r="O1006" s="73" t="s">
        <v>1277</v>
      </c>
      <c r="P1006" s="73" t="s">
        <v>1278</v>
      </c>
    </row>
    <row r="1007" spans="1:16" ht="15.75" x14ac:dyDescent="0.25">
      <c r="A1007" s="78" t="s">
        <v>3739</v>
      </c>
      <c r="B1007" s="79"/>
      <c r="C1007" s="80"/>
      <c r="D1007" s="80"/>
      <c r="E1007" s="64"/>
      <c r="F1007" s="81">
        <v>846</v>
      </c>
      <c r="G1007" s="78" t="s">
        <v>3739</v>
      </c>
      <c r="H1007" s="81">
        <v>846</v>
      </c>
      <c r="I1007" s="79" t="s">
        <v>180</v>
      </c>
      <c r="J1007" s="82" t="s">
        <v>2230</v>
      </c>
      <c r="K1007" s="82" t="s">
        <v>2230</v>
      </c>
      <c r="L1007" s="82"/>
      <c r="M1007" s="82"/>
      <c r="N1007" s="83"/>
      <c r="O1007" s="73" t="s">
        <v>1277</v>
      </c>
      <c r="P1007" s="73" t="s">
        <v>1278</v>
      </c>
    </row>
    <row r="1008" spans="1:16" ht="31.5" x14ac:dyDescent="0.25">
      <c r="A1008" s="78" t="s">
        <v>645</v>
      </c>
      <c r="B1008" s="79"/>
      <c r="C1008" s="80">
        <v>883</v>
      </c>
      <c r="D1008" s="80" t="s">
        <v>3427</v>
      </c>
      <c r="E1008" s="64"/>
      <c r="F1008" s="81">
        <v>847</v>
      </c>
      <c r="G1008" s="78" t="s">
        <v>645</v>
      </c>
      <c r="H1008" s="81">
        <v>847</v>
      </c>
      <c r="I1008" s="79" t="s">
        <v>3740</v>
      </c>
      <c r="J1008" s="82" t="s">
        <v>2230</v>
      </c>
      <c r="K1008" s="82" t="s">
        <v>2230</v>
      </c>
      <c r="L1008" s="82" t="s">
        <v>2230</v>
      </c>
      <c r="M1008" s="82" t="s">
        <v>2230</v>
      </c>
      <c r="N1008" s="83"/>
      <c r="O1008" s="73" t="s">
        <v>1277</v>
      </c>
      <c r="P1008" s="73" t="s">
        <v>1278</v>
      </c>
    </row>
    <row r="1009" spans="1:16" ht="51" x14ac:dyDescent="0.25">
      <c r="A1009" s="78" t="s">
        <v>3741</v>
      </c>
      <c r="B1009" s="79" t="s">
        <v>3742</v>
      </c>
      <c r="C1009" s="80"/>
      <c r="D1009" s="80"/>
      <c r="E1009" s="64"/>
      <c r="F1009" s="81">
        <v>848</v>
      </c>
      <c r="G1009" s="78" t="s">
        <v>3741</v>
      </c>
      <c r="H1009" s="81">
        <v>848</v>
      </c>
      <c r="I1009" s="79" t="s">
        <v>180</v>
      </c>
      <c r="J1009" s="82" t="s">
        <v>2230</v>
      </c>
      <c r="K1009" s="82" t="s">
        <v>2230</v>
      </c>
      <c r="L1009" s="79"/>
      <c r="M1009" s="79"/>
      <c r="N1009" s="83" t="s">
        <v>3742</v>
      </c>
      <c r="O1009" s="73" t="s">
        <v>1277</v>
      </c>
      <c r="P1009" s="73" t="s">
        <v>1278</v>
      </c>
    </row>
    <row r="1010" spans="1:16" ht="31.5" x14ac:dyDescent="0.25">
      <c r="A1010" s="78" t="s">
        <v>1328</v>
      </c>
      <c r="B1010" s="79"/>
      <c r="C1010" s="80">
        <v>881</v>
      </c>
      <c r="D1010" s="80" t="s">
        <v>3743</v>
      </c>
      <c r="E1010" s="64"/>
      <c r="F1010" s="81">
        <v>849</v>
      </c>
      <c r="G1010" s="78" t="s">
        <v>1328</v>
      </c>
      <c r="H1010" s="81">
        <v>849</v>
      </c>
      <c r="I1010" s="79" t="s">
        <v>2264</v>
      </c>
      <c r="J1010" s="82" t="s">
        <v>2230</v>
      </c>
      <c r="K1010" s="82" t="s">
        <v>2230</v>
      </c>
      <c r="L1010" s="82" t="s">
        <v>2230</v>
      </c>
      <c r="M1010" s="82"/>
      <c r="N1010" s="83"/>
      <c r="O1010" s="73" t="s">
        <v>1277</v>
      </c>
      <c r="P1010" s="73" t="s">
        <v>1278</v>
      </c>
    </row>
    <row r="1011" spans="1:16" ht="76.5" x14ac:dyDescent="0.25">
      <c r="A1011" s="78" t="s">
        <v>3744</v>
      </c>
      <c r="B1011" s="79" t="s">
        <v>3745</v>
      </c>
      <c r="C1011" s="80"/>
      <c r="D1011" s="80"/>
      <c r="E1011" s="64"/>
      <c r="F1011" s="81">
        <v>850</v>
      </c>
      <c r="G1011" s="78" t="s">
        <v>3744</v>
      </c>
      <c r="H1011" s="81">
        <v>850</v>
      </c>
      <c r="I1011" s="79" t="s">
        <v>180</v>
      </c>
      <c r="J1011" s="82" t="s">
        <v>2230</v>
      </c>
      <c r="K1011" s="82" t="s">
        <v>2230</v>
      </c>
      <c r="L1011" s="79"/>
      <c r="M1011" s="79"/>
      <c r="N1011" s="83" t="s">
        <v>3745</v>
      </c>
      <c r="O1011" s="73" t="s">
        <v>1277</v>
      </c>
      <c r="P1011" s="73" t="s">
        <v>1278</v>
      </c>
    </row>
    <row r="1012" spans="1:16" ht="15.75" x14ac:dyDescent="0.25">
      <c r="A1012" s="78" t="s">
        <v>3746</v>
      </c>
      <c r="B1012" s="79"/>
      <c r="C1012" s="80">
        <v>886</v>
      </c>
      <c r="D1012" s="80" t="s">
        <v>3747</v>
      </c>
      <c r="E1012" s="64"/>
      <c r="F1012" s="81">
        <v>851</v>
      </c>
      <c r="G1012" s="78" t="s">
        <v>3746</v>
      </c>
      <c r="H1012" s="81">
        <v>851</v>
      </c>
      <c r="I1012" s="79" t="s">
        <v>180</v>
      </c>
      <c r="J1012" s="82" t="s">
        <v>2230</v>
      </c>
      <c r="K1012" s="82" t="s">
        <v>2230</v>
      </c>
      <c r="L1012" s="82" t="s">
        <v>2230</v>
      </c>
      <c r="M1012" s="82"/>
      <c r="N1012" s="83"/>
      <c r="O1012" s="73" t="s">
        <v>1277</v>
      </c>
      <c r="P1012" s="73" t="s">
        <v>1278</v>
      </c>
    </row>
    <row r="1013" spans="1:16" ht="15.75" x14ac:dyDescent="0.25">
      <c r="A1013" s="78" t="s">
        <v>3748</v>
      </c>
      <c r="B1013" s="79"/>
      <c r="C1013" s="80">
        <v>887</v>
      </c>
      <c r="D1013" s="80" t="s">
        <v>3749</v>
      </c>
      <c r="E1013" s="64"/>
      <c r="F1013" s="81">
        <v>852</v>
      </c>
      <c r="G1013" s="78" t="s">
        <v>3748</v>
      </c>
      <c r="H1013" s="81">
        <v>852</v>
      </c>
      <c r="I1013" s="79" t="s">
        <v>180</v>
      </c>
      <c r="J1013" s="82" t="s">
        <v>2230</v>
      </c>
      <c r="K1013" s="82" t="s">
        <v>2230</v>
      </c>
      <c r="L1013" s="82" t="s">
        <v>2230</v>
      </c>
      <c r="M1013" s="82"/>
      <c r="N1013" s="83"/>
      <c r="O1013" s="73" t="s">
        <v>1277</v>
      </c>
      <c r="P1013" s="73" t="s">
        <v>1278</v>
      </c>
    </row>
    <row r="1014" spans="1:16" ht="15.75" x14ac:dyDescent="0.25">
      <c r="A1014" s="84" t="s">
        <v>3750</v>
      </c>
      <c r="B1014" s="79"/>
      <c r="C1014" s="80">
        <v>888</v>
      </c>
      <c r="D1014" s="80" t="s">
        <v>3751</v>
      </c>
      <c r="E1014" s="64"/>
      <c r="F1014" s="85">
        <v>853</v>
      </c>
      <c r="G1014" s="84" t="s">
        <v>3750</v>
      </c>
      <c r="H1014" s="85">
        <v>853</v>
      </c>
      <c r="I1014" s="79" t="s">
        <v>180</v>
      </c>
      <c r="J1014" s="82" t="s">
        <v>2230</v>
      </c>
      <c r="K1014" s="82" t="s">
        <v>2230</v>
      </c>
      <c r="L1014" s="82" t="s">
        <v>2230</v>
      </c>
      <c r="M1014" s="82"/>
      <c r="N1014" s="83"/>
      <c r="O1014" s="73" t="s">
        <v>1277</v>
      </c>
      <c r="P1014" s="73" t="s">
        <v>1278</v>
      </c>
    </row>
    <row r="1015" spans="1:16" ht="15.75" x14ac:dyDescent="0.25">
      <c r="A1015" s="84"/>
      <c r="B1015" s="79"/>
      <c r="C1015" s="80">
        <v>888</v>
      </c>
      <c r="D1015" s="80" t="s">
        <v>3751</v>
      </c>
      <c r="E1015" s="86"/>
      <c r="F1015" s="85">
        <v>853</v>
      </c>
      <c r="G1015" s="84" t="s">
        <v>3750</v>
      </c>
      <c r="H1015" s="85">
        <v>853</v>
      </c>
      <c r="I1015" s="79" t="s">
        <v>252</v>
      </c>
      <c r="J1015" s="82" t="s">
        <v>2230</v>
      </c>
      <c r="K1015" s="82" t="s">
        <v>2230</v>
      </c>
      <c r="L1015" s="82"/>
      <c r="M1015" s="82"/>
      <c r="N1015" s="83"/>
      <c r="O1015" s="73" t="s">
        <v>1277</v>
      </c>
      <c r="P1015" s="73" t="s">
        <v>1278</v>
      </c>
    </row>
    <row r="1016" spans="1:16" ht="15.75" x14ac:dyDescent="0.25">
      <c r="A1016" s="78" t="s">
        <v>3752</v>
      </c>
      <c r="B1016" s="79"/>
      <c r="C1016" s="80">
        <v>889</v>
      </c>
      <c r="D1016" s="80" t="s">
        <v>3753</v>
      </c>
      <c r="E1016" s="64"/>
      <c r="F1016" s="81">
        <v>854</v>
      </c>
      <c r="G1016" s="78" t="s">
        <v>3752</v>
      </c>
      <c r="H1016" s="81">
        <v>854</v>
      </c>
      <c r="I1016" s="79" t="s">
        <v>180</v>
      </c>
      <c r="J1016" s="82" t="s">
        <v>2230</v>
      </c>
      <c r="K1016" s="82" t="s">
        <v>2230</v>
      </c>
      <c r="L1016" s="82" t="s">
        <v>2230</v>
      </c>
      <c r="M1016" s="82"/>
      <c r="N1016" s="83"/>
      <c r="O1016" s="73" t="s">
        <v>1277</v>
      </c>
      <c r="P1016" s="73" t="s">
        <v>1278</v>
      </c>
    </row>
    <row r="1017" spans="1:16" ht="15.75" x14ac:dyDescent="0.25">
      <c r="A1017" s="78" t="s">
        <v>3754</v>
      </c>
      <c r="B1017" s="79"/>
      <c r="C1017" s="80">
        <v>890</v>
      </c>
      <c r="D1017" s="80" t="s">
        <v>3755</v>
      </c>
      <c r="E1017" s="64"/>
      <c r="F1017" s="81">
        <v>855</v>
      </c>
      <c r="G1017" s="78" t="s">
        <v>3754</v>
      </c>
      <c r="H1017" s="81">
        <v>855</v>
      </c>
      <c r="I1017" s="79" t="s">
        <v>180</v>
      </c>
      <c r="J1017" s="82" t="s">
        <v>2230</v>
      </c>
      <c r="K1017" s="82" t="s">
        <v>2230</v>
      </c>
      <c r="L1017" s="82" t="s">
        <v>2230</v>
      </c>
      <c r="M1017" s="82"/>
      <c r="N1017" s="83"/>
      <c r="O1017" s="73" t="s">
        <v>1277</v>
      </c>
      <c r="P1017" s="73" t="s">
        <v>1278</v>
      </c>
    </row>
    <row r="1018" spans="1:16" ht="51" x14ac:dyDescent="0.25">
      <c r="A1018" s="78" t="s">
        <v>3756</v>
      </c>
      <c r="B1018" s="88" t="s">
        <v>3757</v>
      </c>
      <c r="C1018" s="80">
        <v>891</v>
      </c>
      <c r="D1018" s="80" t="s">
        <v>3756</v>
      </c>
      <c r="E1018" s="64"/>
      <c r="F1018" s="81">
        <v>856</v>
      </c>
      <c r="G1018" s="78" t="s">
        <v>3756</v>
      </c>
      <c r="H1018" s="81">
        <v>856</v>
      </c>
      <c r="I1018" s="79" t="s">
        <v>3758</v>
      </c>
      <c r="J1018" s="82" t="s">
        <v>2230</v>
      </c>
      <c r="K1018" s="82"/>
      <c r="L1018" s="82"/>
      <c r="M1018" s="82"/>
      <c r="N1018" s="99" t="s">
        <v>3757</v>
      </c>
      <c r="O1018" s="73" t="s">
        <v>1277</v>
      </c>
      <c r="P1018" s="73" t="s">
        <v>1278</v>
      </c>
    </row>
    <row r="1019" spans="1:16" ht="51" x14ac:dyDescent="0.25">
      <c r="A1019" s="78" t="s">
        <v>3759</v>
      </c>
      <c r="B1019" s="79" t="s">
        <v>3742</v>
      </c>
      <c r="C1019" s="80"/>
      <c r="D1019" s="80"/>
      <c r="E1019" s="64"/>
      <c r="F1019" s="81">
        <v>857</v>
      </c>
      <c r="G1019" s="78" t="s">
        <v>3759</v>
      </c>
      <c r="H1019" s="81">
        <v>857</v>
      </c>
      <c r="I1019" s="79" t="s">
        <v>180</v>
      </c>
      <c r="J1019" s="82" t="s">
        <v>2230</v>
      </c>
      <c r="K1019" s="82" t="s">
        <v>2230</v>
      </c>
      <c r="L1019" s="79"/>
      <c r="M1019" s="79"/>
      <c r="N1019" s="83" t="s">
        <v>3742</v>
      </c>
      <c r="O1019" s="73" t="s">
        <v>1277</v>
      </c>
      <c r="P1019" s="73" t="s">
        <v>1278</v>
      </c>
    </row>
    <row r="1020" spans="1:16" ht="15.75" x14ac:dyDescent="0.25">
      <c r="A1020" s="78" t="s">
        <v>3760</v>
      </c>
      <c r="B1020" s="79"/>
      <c r="C1020" s="80">
        <v>892</v>
      </c>
      <c r="D1020" s="80" t="s">
        <v>3761</v>
      </c>
      <c r="E1020" s="64"/>
      <c r="F1020" s="81">
        <v>858</v>
      </c>
      <c r="G1020" s="78" t="s">
        <v>3760</v>
      </c>
      <c r="H1020" s="81">
        <v>858</v>
      </c>
      <c r="I1020" s="79" t="s">
        <v>180</v>
      </c>
      <c r="J1020" s="82" t="s">
        <v>2230</v>
      </c>
      <c r="K1020" s="82" t="s">
        <v>2230</v>
      </c>
      <c r="L1020" s="82" t="s">
        <v>2230</v>
      </c>
      <c r="M1020" s="82"/>
      <c r="N1020" s="83"/>
      <c r="O1020" s="73" t="s">
        <v>1277</v>
      </c>
      <c r="P1020" s="73" t="s">
        <v>1278</v>
      </c>
    </row>
    <row r="1021" spans="1:16" ht="15.75" x14ac:dyDescent="0.25">
      <c r="A1021" s="78" t="s">
        <v>3762</v>
      </c>
      <c r="B1021" s="79"/>
      <c r="C1021" s="80">
        <v>893</v>
      </c>
      <c r="D1021" s="80" t="s">
        <v>3763</v>
      </c>
      <c r="E1021" s="64"/>
      <c r="F1021" s="81">
        <v>859</v>
      </c>
      <c r="G1021" s="78" t="s">
        <v>3762</v>
      </c>
      <c r="H1021" s="81">
        <v>859</v>
      </c>
      <c r="I1021" s="79" t="s">
        <v>3571</v>
      </c>
      <c r="J1021" s="82" t="s">
        <v>2230</v>
      </c>
      <c r="K1021" s="82" t="s">
        <v>2230</v>
      </c>
      <c r="L1021" s="82" t="s">
        <v>2230</v>
      </c>
      <c r="M1021" s="82"/>
      <c r="N1021" s="83"/>
      <c r="O1021" s="73" t="s">
        <v>1277</v>
      </c>
      <c r="P1021" s="73" t="s">
        <v>1278</v>
      </c>
    </row>
    <row r="1022" spans="1:16" ht="15.75" x14ac:dyDescent="0.25">
      <c r="A1022" s="78" t="s">
        <v>3764</v>
      </c>
      <c r="B1022" s="79"/>
      <c r="C1022" s="80">
        <v>894</v>
      </c>
      <c r="D1022" s="80" t="s">
        <v>3765</v>
      </c>
      <c r="E1022" s="64"/>
      <c r="F1022" s="81">
        <v>860</v>
      </c>
      <c r="G1022" s="78" t="s">
        <v>3764</v>
      </c>
      <c r="H1022" s="81">
        <v>860</v>
      </c>
      <c r="I1022" s="79" t="s">
        <v>180</v>
      </c>
      <c r="J1022" s="82" t="s">
        <v>2230</v>
      </c>
      <c r="K1022" s="82" t="s">
        <v>2230</v>
      </c>
      <c r="L1022" s="82" t="s">
        <v>2230</v>
      </c>
      <c r="M1022" s="82"/>
      <c r="N1022" s="83"/>
      <c r="O1022" s="73" t="s">
        <v>1277</v>
      </c>
      <c r="P1022" s="73" t="s">
        <v>1278</v>
      </c>
    </row>
    <row r="1023" spans="1:16" ht="51" x14ac:dyDescent="0.25">
      <c r="A1023" s="78" t="s">
        <v>3766</v>
      </c>
      <c r="B1023" s="88" t="s">
        <v>3701</v>
      </c>
      <c r="C1023" s="80">
        <v>896</v>
      </c>
      <c r="D1023" s="80" t="s">
        <v>3767</v>
      </c>
      <c r="E1023" s="64"/>
      <c r="F1023" s="81">
        <v>861</v>
      </c>
      <c r="G1023" s="78" t="s">
        <v>3766</v>
      </c>
      <c r="H1023" s="81">
        <v>861</v>
      </c>
      <c r="I1023" s="79" t="s">
        <v>180</v>
      </c>
      <c r="J1023" s="82" t="s">
        <v>2230</v>
      </c>
      <c r="K1023" s="82" t="s">
        <v>2230</v>
      </c>
      <c r="L1023" s="82"/>
      <c r="M1023" s="82"/>
      <c r="N1023" s="99" t="s">
        <v>3701</v>
      </c>
      <c r="O1023" s="73" t="s">
        <v>1277</v>
      </c>
      <c r="P1023" s="73" t="s">
        <v>1278</v>
      </c>
    </row>
    <row r="1024" spans="1:16" ht="15.75" x14ac:dyDescent="0.25">
      <c r="A1024" s="78" t="s">
        <v>3768</v>
      </c>
      <c r="B1024" s="79"/>
      <c r="C1024" s="80"/>
      <c r="D1024" s="80"/>
      <c r="E1024" s="64"/>
      <c r="F1024" s="81">
        <v>862</v>
      </c>
      <c r="G1024" s="78" t="s">
        <v>3768</v>
      </c>
      <c r="H1024" s="81">
        <v>862</v>
      </c>
      <c r="I1024" s="79" t="s">
        <v>180</v>
      </c>
      <c r="J1024" s="82" t="s">
        <v>2230</v>
      </c>
      <c r="K1024" s="82" t="s">
        <v>2230</v>
      </c>
      <c r="L1024" s="82"/>
      <c r="M1024" s="82"/>
      <c r="N1024" s="83"/>
      <c r="O1024" s="73" t="s">
        <v>1277</v>
      </c>
      <c r="P1024" s="73" t="s">
        <v>1278</v>
      </c>
    </row>
    <row r="1025" spans="1:16" ht="15.75" x14ac:dyDescent="0.25">
      <c r="A1025" s="78" t="s">
        <v>3769</v>
      </c>
      <c r="B1025" s="79"/>
      <c r="C1025" s="80">
        <v>897</v>
      </c>
      <c r="D1025" s="80" t="s">
        <v>3770</v>
      </c>
      <c r="E1025" s="64"/>
      <c r="F1025" s="81">
        <v>863</v>
      </c>
      <c r="G1025" s="78" t="s">
        <v>3769</v>
      </c>
      <c r="H1025" s="81">
        <v>863</v>
      </c>
      <c r="I1025" s="79" t="s">
        <v>180</v>
      </c>
      <c r="J1025" s="82" t="s">
        <v>2230</v>
      </c>
      <c r="K1025" s="82" t="s">
        <v>2230</v>
      </c>
      <c r="L1025" s="82" t="s">
        <v>2230</v>
      </c>
      <c r="M1025" s="82"/>
      <c r="N1025" s="83"/>
      <c r="O1025" s="73" t="s">
        <v>1277</v>
      </c>
      <c r="P1025" s="73" t="s">
        <v>1278</v>
      </c>
    </row>
    <row r="1026" spans="1:16" ht="15.75" x14ac:dyDescent="0.25">
      <c r="A1026" s="78" t="s">
        <v>3771</v>
      </c>
      <c r="B1026" s="79"/>
      <c r="C1026" s="80">
        <v>898</v>
      </c>
      <c r="D1026" s="80" t="s">
        <v>3772</v>
      </c>
      <c r="E1026" s="64"/>
      <c r="F1026" s="81">
        <v>864</v>
      </c>
      <c r="G1026" s="78" t="s">
        <v>3771</v>
      </c>
      <c r="H1026" s="81">
        <v>864</v>
      </c>
      <c r="I1026" s="79" t="s">
        <v>180</v>
      </c>
      <c r="J1026" s="82" t="s">
        <v>2230</v>
      </c>
      <c r="K1026" s="82" t="s">
        <v>2230</v>
      </c>
      <c r="L1026" s="82" t="s">
        <v>2230</v>
      </c>
      <c r="M1026" s="82"/>
      <c r="N1026" s="83"/>
      <c r="O1026" s="73" t="s">
        <v>1277</v>
      </c>
      <c r="P1026" s="73" t="s">
        <v>1278</v>
      </c>
    </row>
    <row r="1027" spans="1:16" ht="15.75" x14ac:dyDescent="0.25">
      <c r="A1027" s="74" t="s">
        <v>1306</v>
      </c>
      <c r="B1027" s="75"/>
      <c r="C1027" s="68"/>
      <c r="D1027" s="68"/>
      <c r="E1027" s="64"/>
      <c r="F1027" s="76"/>
      <c r="G1027" s="74" t="s">
        <v>1306</v>
      </c>
      <c r="H1027" s="76"/>
      <c r="I1027" s="77"/>
      <c r="J1027" s="77"/>
      <c r="K1027" s="77"/>
      <c r="L1027" s="77"/>
      <c r="M1027" s="77"/>
      <c r="N1027" s="72"/>
      <c r="O1027" s="73" t="s">
        <v>1277</v>
      </c>
      <c r="P1027" s="73" t="s">
        <v>1306</v>
      </c>
    </row>
    <row r="1028" spans="1:16" ht="15.75" x14ac:dyDescent="0.25">
      <c r="A1028" s="78" t="s">
        <v>3773</v>
      </c>
      <c r="B1028" s="79"/>
      <c r="C1028" s="80">
        <v>899</v>
      </c>
      <c r="D1028" s="80" t="s">
        <v>3774</v>
      </c>
      <c r="E1028" s="64"/>
      <c r="F1028" s="81">
        <v>865</v>
      </c>
      <c r="G1028" s="78" t="s">
        <v>3773</v>
      </c>
      <c r="H1028" s="81">
        <v>865</v>
      </c>
      <c r="I1028" s="79" t="s">
        <v>252</v>
      </c>
      <c r="J1028" s="82" t="s">
        <v>2230</v>
      </c>
      <c r="K1028" s="82" t="s">
        <v>2230</v>
      </c>
      <c r="L1028" s="82" t="s">
        <v>2230</v>
      </c>
      <c r="M1028" s="82"/>
      <c r="N1028" s="83"/>
      <c r="O1028" s="73" t="s">
        <v>1277</v>
      </c>
      <c r="P1028" s="73" t="s">
        <v>1306</v>
      </c>
    </row>
    <row r="1029" spans="1:16" ht="15.75" x14ac:dyDescent="0.25">
      <c r="A1029" s="78" t="s">
        <v>3330</v>
      </c>
      <c r="B1029" s="79"/>
      <c r="C1029" s="80">
        <v>901</v>
      </c>
      <c r="D1029" s="80" t="s">
        <v>3331</v>
      </c>
      <c r="E1029" s="64"/>
      <c r="F1029" s="81">
        <v>866</v>
      </c>
      <c r="G1029" s="78" t="s">
        <v>3330</v>
      </c>
      <c r="H1029" s="81">
        <v>866</v>
      </c>
      <c r="I1029" s="79" t="s">
        <v>614</v>
      </c>
      <c r="J1029" s="82" t="s">
        <v>2230</v>
      </c>
      <c r="K1029" s="82" t="s">
        <v>2230</v>
      </c>
      <c r="L1029" s="82" t="s">
        <v>2230</v>
      </c>
      <c r="M1029" s="82" t="s">
        <v>2230</v>
      </c>
      <c r="N1029" s="83"/>
      <c r="O1029" s="73" t="s">
        <v>1277</v>
      </c>
      <c r="P1029" s="73" t="s">
        <v>1306</v>
      </c>
    </row>
    <row r="1030" spans="1:16" ht="15.75" x14ac:dyDescent="0.25">
      <c r="A1030" s="78" t="s">
        <v>3775</v>
      </c>
      <c r="B1030" s="79"/>
      <c r="C1030" s="80">
        <v>902</v>
      </c>
      <c r="D1030" s="80" t="s">
        <v>3776</v>
      </c>
      <c r="E1030" s="64"/>
      <c r="F1030" s="81">
        <v>867</v>
      </c>
      <c r="G1030" s="78" t="s">
        <v>3775</v>
      </c>
      <c r="H1030" s="81">
        <v>867</v>
      </c>
      <c r="I1030" s="79" t="s">
        <v>3777</v>
      </c>
      <c r="J1030" s="82" t="s">
        <v>2230</v>
      </c>
      <c r="K1030" s="82" t="s">
        <v>2230</v>
      </c>
      <c r="L1030" s="82" t="s">
        <v>2230</v>
      </c>
      <c r="M1030" s="82"/>
      <c r="N1030" s="83"/>
      <c r="O1030" s="73" t="s">
        <v>1277</v>
      </c>
      <c r="P1030" s="73" t="s">
        <v>1306</v>
      </c>
    </row>
    <row r="1031" spans="1:16" ht="31.5" x14ac:dyDescent="0.25">
      <c r="A1031" s="78" t="s">
        <v>3778</v>
      </c>
      <c r="B1031" s="79"/>
      <c r="C1031" s="80">
        <v>903</v>
      </c>
      <c r="D1031" s="80" t="s">
        <v>3779</v>
      </c>
      <c r="E1031" s="64"/>
      <c r="F1031" s="81">
        <v>868</v>
      </c>
      <c r="G1031" s="78" t="s">
        <v>3778</v>
      </c>
      <c r="H1031" s="81">
        <v>868</v>
      </c>
      <c r="I1031" s="79" t="s">
        <v>3780</v>
      </c>
      <c r="J1031" s="82" t="s">
        <v>2230</v>
      </c>
      <c r="K1031" s="82" t="s">
        <v>2230</v>
      </c>
      <c r="L1031" s="82" t="s">
        <v>2230</v>
      </c>
      <c r="M1031" s="82"/>
      <c r="N1031" s="83"/>
      <c r="O1031" s="73" t="s">
        <v>1277</v>
      </c>
      <c r="P1031" s="73" t="s">
        <v>1306</v>
      </c>
    </row>
    <row r="1032" spans="1:16" ht="15.75" x14ac:dyDescent="0.25">
      <c r="A1032" s="78" t="s">
        <v>1308</v>
      </c>
      <c r="B1032" s="79"/>
      <c r="C1032" s="80">
        <v>905</v>
      </c>
      <c r="D1032" s="80" t="s">
        <v>3781</v>
      </c>
      <c r="E1032" s="64"/>
      <c r="F1032" s="81">
        <v>869</v>
      </c>
      <c r="G1032" s="78" t="s">
        <v>1308</v>
      </c>
      <c r="H1032" s="81">
        <v>869</v>
      </c>
      <c r="I1032" s="79" t="s">
        <v>1310</v>
      </c>
      <c r="J1032" s="82" t="s">
        <v>2230</v>
      </c>
      <c r="K1032" s="82" t="s">
        <v>2230</v>
      </c>
      <c r="L1032" s="82" t="s">
        <v>2230</v>
      </c>
      <c r="M1032" s="82" t="s">
        <v>2230</v>
      </c>
      <c r="N1032" s="83"/>
      <c r="O1032" s="73" t="s">
        <v>1277</v>
      </c>
      <c r="P1032" s="73" t="s">
        <v>1306</v>
      </c>
    </row>
    <row r="1033" spans="1:16" ht="15.75" x14ac:dyDescent="0.25">
      <c r="A1033" s="78" t="s">
        <v>3782</v>
      </c>
      <c r="B1033" s="79"/>
      <c r="C1033" s="80">
        <v>906</v>
      </c>
      <c r="D1033" s="80" t="s">
        <v>3783</v>
      </c>
      <c r="E1033" s="64"/>
      <c r="F1033" s="81">
        <v>870</v>
      </c>
      <c r="G1033" s="78" t="s">
        <v>3782</v>
      </c>
      <c r="H1033" s="81">
        <v>870</v>
      </c>
      <c r="I1033" s="79" t="s">
        <v>2040</v>
      </c>
      <c r="J1033" s="82" t="s">
        <v>2230</v>
      </c>
      <c r="K1033" s="82" t="s">
        <v>2230</v>
      </c>
      <c r="L1033" s="82"/>
      <c r="M1033" s="82"/>
      <c r="N1033" s="83"/>
      <c r="O1033" s="73" t="s">
        <v>1277</v>
      </c>
      <c r="P1033" s="73" t="s">
        <v>1306</v>
      </c>
    </row>
    <row r="1034" spans="1:16" ht="15.75" x14ac:dyDescent="0.25">
      <c r="A1034" s="78" t="s">
        <v>3784</v>
      </c>
      <c r="B1034" s="79"/>
      <c r="C1034" s="80">
        <v>907</v>
      </c>
      <c r="D1034" s="80" t="s">
        <v>3785</v>
      </c>
      <c r="E1034" s="64"/>
      <c r="F1034" s="81">
        <v>871</v>
      </c>
      <c r="G1034" s="78" t="s">
        <v>3784</v>
      </c>
      <c r="H1034" s="81">
        <v>871</v>
      </c>
      <c r="I1034" s="79" t="s">
        <v>2040</v>
      </c>
      <c r="J1034" s="82" t="s">
        <v>2230</v>
      </c>
      <c r="K1034" s="82" t="s">
        <v>2230</v>
      </c>
      <c r="L1034" s="82" t="s">
        <v>2230</v>
      </c>
      <c r="M1034" s="82"/>
      <c r="N1034" s="83"/>
      <c r="O1034" s="73" t="s">
        <v>1277</v>
      </c>
      <c r="P1034" s="73" t="s">
        <v>1306</v>
      </c>
    </row>
    <row r="1035" spans="1:16" ht="15.75" x14ac:dyDescent="0.25">
      <c r="A1035" s="78" t="s">
        <v>3786</v>
      </c>
      <c r="B1035" s="79"/>
      <c r="C1035" s="80">
        <v>908</v>
      </c>
      <c r="D1035" s="80" t="s">
        <v>3787</v>
      </c>
      <c r="E1035" s="64"/>
      <c r="F1035" s="81">
        <v>872</v>
      </c>
      <c r="G1035" s="78" t="s">
        <v>3786</v>
      </c>
      <c r="H1035" s="81">
        <v>872</v>
      </c>
      <c r="I1035" s="79" t="s">
        <v>2040</v>
      </c>
      <c r="J1035" s="82" t="s">
        <v>2230</v>
      </c>
      <c r="K1035" s="82" t="s">
        <v>2230</v>
      </c>
      <c r="L1035" s="82"/>
      <c r="M1035" s="82"/>
      <c r="N1035" s="83"/>
      <c r="O1035" s="73" t="s">
        <v>1277</v>
      </c>
      <c r="P1035" s="73" t="s">
        <v>1306</v>
      </c>
    </row>
    <row r="1036" spans="1:16" ht="15.75" x14ac:dyDescent="0.25">
      <c r="A1036" s="78" t="s">
        <v>3788</v>
      </c>
      <c r="B1036" s="79"/>
      <c r="C1036" s="80"/>
      <c r="D1036" s="80"/>
      <c r="E1036" s="64"/>
      <c r="F1036" s="81">
        <v>873</v>
      </c>
      <c r="G1036" s="78" t="s">
        <v>3788</v>
      </c>
      <c r="H1036" s="81">
        <v>873</v>
      </c>
      <c r="I1036" s="79" t="s">
        <v>3789</v>
      </c>
      <c r="J1036" s="82" t="s">
        <v>2230</v>
      </c>
      <c r="K1036" s="82" t="s">
        <v>2230</v>
      </c>
      <c r="L1036" s="82" t="s">
        <v>2230</v>
      </c>
      <c r="M1036" s="82" t="s">
        <v>2230</v>
      </c>
      <c r="N1036" s="83"/>
      <c r="O1036" s="73" t="s">
        <v>1277</v>
      </c>
      <c r="P1036" s="73" t="s">
        <v>1306</v>
      </c>
    </row>
    <row r="1037" spans="1:16" ht="15.75" x14ac:dyDescent="0.25">
      <c r="A1037" s="78" t="s">
        <v>3790</v>
      </c>
      <c r="B1037" s="79"/>
      <c r="C1037" s="80">
        <v>910</v>
      </c>
      <c r="D1037" s="80" t="s">
        <v>3791</v>
      </c>
      <c r="E1037" s="64"/>
      <c r="F1037" s="81">
        <v>874</v>
      </c>
      <c r="G1037" s="78" t="s">
        <v>3790</v>
      </c>
      <c r="H1037" s="81">
        <v>874</v>
      </c>
      <c r="I1037" s="79" t="s">
        <v>252</v>
      </c>
      <c r="J1037" s="82" t="s">
        <v>2230</v>
      </c>
      <c r="K1037" s="82" t="s">
        <v>2230</v>
      </c>
      <c r="L1037" s="82" t="s">
        <v>2230</v>
      </c>
      <c r="M1037" s="82" t="s">
        <v>2230</v>
      </c>
      <c r="N1037" s="83"/>
      <c r="O1037" s="73" t="s">
        <v>1277</v>
      </c>
      <c r="P1037" s="73" t="s">
        <v>1306</v>
      </c>
    </row>
    <row r="1038" spans="1:16" ht="15.75" x14ac:dyDescent="0.25">
      <c r="A1038" s="78" t="s">
        <v>3792</v>
      </c>
      <c r="B1038" s="79"/>
      <c r="C1038" s="80">
        <v>912</v>
      </c>
      <c r="D1038" s="80" t="s">
        <v>3793</v>
      </c>
      <c r="E1038" s="64"/>
      <c r="F1038" s="81">
        <v>875</v>
      </c>
      <c r="G1038" s="78" t="s">
        <v>3792</v>
      </c>
      <c r="H1038" s="81">
        <v>875</v>
      </c>
      <c r="I1038" s="79" t="s">
        <v>3794</v>
      </c>
      <c r="J1038" s="82" t="s">
        <v>2230</v>
      </c>
      <c r="K1038" s="82" t="s">
        <v>2230</v>
      </c>
      <c r="L1038" s="82"/>
      <c r="M1038" s="82"/>
      <c r="N1038" s="83"/>
      <c r="O1038" s="73" t="s">
        <v>1277</v>
      </c>
      <c r="P1038" s="73" t="s">
        <v>1306</v>
      </c>
    </row>
    <row r="1039" spans="1:16" ht="15.75" x14ac:dyDescent="0.25">
      <c r="A1039" s="78" t="s">
        <v>3795</v>
      </c>
      <c r="B1039" s="79"/>
      <c r="C1039" s="80">
        <v>913</v>
      </c>
      <c r="D1039" s="80" t="s">
        <v>3796</v>
      </c>
      <c r="E1039" s="64"/>
      <c r="F1039" s="81">
        <v>876</v>
      </c>
      <c r="G1039" s="78" t="s">
        <v>3795</v>
      </c>
      <c r="H1039" s="81">
        <v>876</v>
      </c>
      <c r="I1039" s="79" t="s">
        <v>3797</v>
      </c>
      <c r="J1039" s="82" t="s">
        <v>2230</v>
      </c>
      <c r="K1039" s="82" t="s">
        <v>2230</v>
      </c>
      <c r="L1039" s="82" t="s">
        <v>2230</v>
      </c>
      <c r="M1039" s="82" t="s">
        <v>2230</v>
      </c>
      <c r="N1039" s="83"/>
      <c r="O1039" s="73" t="s">
        <v>1277</v>
      </c>
      <c r="P1039" s="73" t="s">
        <v>1306</v>
      </c>
    </row>
    <row r="1040" spans="1:16" x14ac:dyDescent="0.25">
      <c r="A1040" s="66" t="s">
        <v>1330</v>
      </c>
      <c r="B1040" s="67"/>
      <c r="C1040" s="68"/>
      <c r="D1040" s="68"/>
      <c r="E1040" s="69" t="s">
        <v>2228</v>
      </c>
      <c r="F1040" s="70"/>
      <c r="G1040" s="66" t="s">
        <v>1330</v>
      </c>
      <c r="H1040" s="70"/>
      <c r="I1040" s="71"/>
      <c r="J1040" s="71"/>
      <c r="K1040" s="71"/>
      <c r="L1040" s="71"/>
      <c r="M1040" s="71"/>
      <c r="N1040" s="72"/>
      <c r="O1040" s="73" t="s">
        <v>1330</v>
      </c>
      <c r="P1040" s="73"/>
    </row>
    <row r="1041" spans="1:16" ht="15.75" x14ac:dyDescent="0.25">
      <c r="A1041" s="74" t="s">
        <v>3798</v>
      </c>
      <c r="B1041" s="75"/>
      <c r="C1041" s="68"/>
      <c r="D1041" s="68"/>
      <c r="E1041" s="64"/>
      <c r="F1041" s="76"/>
      <c r="G1041" s="74" t="s">
        <v>3798</v>
      </c>
      <c r="H1041" s="76"/>
      <c r="I1041" s="77"/>
      <c r="J1041" s="77"/>
      <c r="K1041" s="77"/>
      <c r="L1041" s="77"/>
      <c r="M1041" s="77"/>
      <c r="N1041" s="72"/>
      <c r="O1041" s="73" t="s">
        <v>1330</v>
      </c>
      <c r="P1041" s="73" t="s">
        <v>1330</v>
      </c>
    </row>
    <row r="1042" spans="1:16" ht="15.75" x14ac:dyDescent="0.25">
      <c r="A1042" s="78" t="s">
        <v>3799</v>
      </c>
      <c r="B1042" s="79"/>
      <c r="C1042" s="80">
        <v>914</v>
      </c>
      <c r="D1042" s="80" t="s">
        <v>3800</v>
      </c>
      <c r="E1042" s="64"/>
      <c r="F1042" s="81">
        <v>877</v>
      </c>
      <c r="G1042" s="78" t="s">
        <v>3799</v>
      </c>
      <c r="H1042" s="81">
        <v>877</v>
      </c>
      <c r="I1042" s="79" t="s">
        <v>85</v>
      </c>
      <c r="J1042" s="82" t="s">
        <v>2230</v>
      </c>
      <c r="K1042" s="82" t="s">
        <v>2230</v>
      </c>
      <c r="L1042" s="82" t="s">
        <v>2230</v>
      </c>
      <c r="M1042" s="82"/>
      <c r="N1042" s="83"/>
      <c r="O1042" s="73" t="s">
        <v>1330</v>
      </c>
      <c r="P1042" s="73" t="s">
        <v>1330</v>
      </c>
    </row>
    <row r="1043" spans="1:16" ht="15.75" x14ac:dyDescent="0.25">
      <c r="A1043" s="78" t="s">
        <v>3801</v>
      </c>
      <c r="B1043" s="79"/>
      <c r="C1043" s="80">
        <v>915</v>
      </c>
      <c r="D1043" s="80" t="s">
        <v>3802</v>
      </c>
      <c r="E1043" s="64"/>
      <c r="F1043" s="81">
        <v>878</v>
      </c>
      <c r="G1043" s="78" t="s">
        <v>3801</v>
      </c>
      <c r="H1043" s="81">
        <v>878</v>
      </c>
      <c r="I1043" s="79" t="s">
        <v>85</v>
      </c>
      <c r="J1043" s="82" t="s">
        <v>2230</v>
      </c>
      <c r="K1043" s="82" t="s">
        <v>2230</v>
      </c>
      <c r="L1043" s="82"/>
      <c r="M1043" s="82"/>
      <c r="N1043" s="83"/>
      <c r="O1043" s="73" t="s">
        <v>1330</v>
      </c>
      <c r="P1043" s="73" t="s">
        <v>1330</v>
      </c>
    </row>
    <row r="1044" spans="1:16" ht="51" x14ac:dyDescent="0.25">
      <c r="A1044" s="78" t="s">
        <v>3803</v>
      </c>
      <c r="B1044" s="88" t="s">
        <v>3804</v>
      </c>
      <c r="C1044" s="80">
        <v>916</v>
      </c>
      <c r="D1044" s="80" t="s">
        <v>3805</v>
      </c>
      <c r="E1044" s="64"/>
      <c r="F1044" s="81">
        <v>879</v>
      </c>
      <c r="G1044" s="78" t="s">
        <v>3803</v>
      </c>
      <c r="H1044" s="81">
        <v>879</v>
      </c>
      <c r="I1044" s="79" t="s">
        <v>1073</v>
      </c>
      <c r="J1044" s="82" t="s">
        <v>2230</v>
      </c>
      <c r="K1044" s="82"/>
      <c r="L1044" s="82"/>
      <c r="M1044" s="82"/>
      <c r="N1044" s="99" t="s">
        <v>3804</v>
      </c>
      <c r="O1044" s="73" t="s">
        <v>1330</v>
      </c>
      <c r="P1044" s="73" t="s">
        <v>1330</v>
      </c>
    </row>
    <row r="1045" spans="1:16" ht="25.5" x14ac:dyDescent="0.25">
      <c r="A1045" s="78" t="s">
        <v>3806</v>
      </c>
      <c r="B1045" s="79" t="s">
        <v>3807</v>
      </c>
      <c r="C1045" s="80">
        <v>917</v>
      </c>
      <c r="D1045" s="80" t="s">
        <v>3806</v>
      </c>
      <c r="E1045" s="64"/>
      <c r="F1045" s="81">
        <v>880</v>
      </c>
      <c r="G1045" s="78" t="s">
        <v>3806</v>
      </c>
      <c r="H1045" s="81">
        <v>880</v>
      </c>
      <c r="I1045" s="79" t="s">
        <v>3808</v>
      </c>
      <c r="J1045" s="82" t="s">
        <v>2230</v>
      </c>
      <c r="K1045" s="82"/>
      <c r="L1045" s="82"/>
      <c r="M1045" s="82"/>
      <c r="N1045" s="83" t="s">
        <v>3807</v>
      </c>
      <c r="O1045" s="73" t="s">
        <v>1330</v>
      </c>
      <c r="P1045" s="73" t="s">
        <v>1330</v>
      </c>
    </row>
    <row r="1046" spans="1:16" ht="15.75" x14ac:dyDescent="0.25">
      <c r="A1046" s="78" t="s">
        <v>1334</v>
      </c>
      <c r="B1046" s="79"/>
      <c r="C1046" s="80">
        <v>918</v>
      </c>
      <c r="D1046" s="80" t="s">
        <v>3809</v>
      </c>
      <c r="E1046" s="64"/>
      <c r="F1046" s="81">
        <v>881</v>
      </c>
      <c r="G1046" s="78" t="s">
        <v>1334</v>
      </c>
      <c r="H1046" s="81">
        <v>881</v>
      </c>
      <c r="I1046" s="79" t="s">
        <v>85</v>
      </c>
      <c r="J1046" s="82" t="s">
        <v>2230</v>
      </c>
      <c r="K1046" s="82" t="s">
        <v>2230</v>
      </c>
      <c r="L1046" s="82" t="s">
        <v>2230</v>
      </c>
      <c r="M1046" s="82" t="s">
        <v>2230</v>
      </c>
      <c r="N1046" s="83"/>
      <c r="O1046" s="73" t="s">
        <v>1330</v>
      </c>
      <c r="P1046" s="73" t="s">
        <v>1330</v>
      </c>
    </row>
    <row r="1047" spans="1:16" ht="15.75" x14ac:dyDescent="0.25">
      <c r="A1047" s="78" t="s">
        <v>1339</v>
      </c>
      <c r="B1047" s="79"/>
      <c r="C1047" s="80">
        <v>919</v>
      </c>
      <c r="D1047" s="80" t="s">
        <v>1339</v>
      </c>
      <c r="E1047" s="64"/>
      <c r="F1047" s="81">
        <v>882</v>
      </c>
      <c r="G1047" s="78" t="s">
        <v>1339</v>
      </c>
      <c r="H1047" s="81">
        <v>882</v>
      </c>
      <c r="I1047" s="79" t="s">
        <v>85</v>
      </c>
      <c r="J1047" s="82" t="s">
        <v>2230</v>
      </c>
      <c r="K1047" s="82" t="s">
        <v>2230</v>
      </c>
      <c r="L1047" s="82" t="s">
        <v>2230</v>
      </c>
      <c r="M1047" s="82" t="s">
        <v>2230</v>
      </c>
      <c r="N1047" s="83"/>
      <c r="O1047" s="73" t="s">
        <v>1330</v>
      </c>
      <c r="P1047" s="73" t="s">
        <v>1330</v>
      </c>
    </row>
    <row r="1048" spans="1:16" ht="15.75" x14ac:dyDescent="0.25">
      <c r="A1048" s="78" t="s">
        <v>3810</v>
      </c>
      <c r="B1048" s="79"/>
      <c r="C1048" s="80">
        <v>920</v>
      </c>
      <c r="D1048" s="80" t="s">
        <v>3811</v>
      </c>
      <c r="E1048" s="64"/>
      <c r="F1048" s="81">
        <v>883</v>
      </c>
      <c r="G1048" s="78" t="s">
        <v>3810</v>
      </c>
      <c r="H1048" s="81">
        <v>883</v>
      </c>
      <c r="I1048" s="79" t="s">
        <v>85</v>
      </c>
      <c r="J1048" s="82" t="s">
        <v>2230</v>
      </c>
      <c r="K1048" s="82" t="s">
        <v>2230</v>
      </c>
      <c r="L1048" s="82" t="s">
        <v>2230</v>
      </c>
      <c r="M1048" s="82" t="s">
        <v>2230</v>
      </c>
      <c r="N1048" s="83"/>
      <c r="O1048" s="73" t="s">
        <v>1330</v>
      </c>
      <c r="P1048" s="73" t="s">
        <v>1330</v>
      </c>
    </row>
    <row r="1049" spans="1:16" ht="15.75" x14ac:dyDescent="0.25">
      <c r="A1049" s="84" t="s">
        <v>1347</v>
      </c>
      <c r="B1049" s="79"/>
      <c r="C1049" s="80">
        <v>921</v>
      </c>
      <c r="D1049" s="80" t="s">
        <v>3812</v>
      </c>
      <c r="E1049" s="64"/>
      <c r="F1049" s="85">
        <v>884</v>
      </c>
      <c r="G1049" s="84" t="s">
        <v>1347</v>
      </c>
      <c r="H1049" s="85">
        <v>884</v>
      </c>
      <c r="I1049" s="79" t="s">
        <v>252</v>
      </c>
      <c r="J1049" s="82" t="s">
        <v>2230</v>
      </c>
      <c r="K1049" s="82" t="s">
        <v>2230</v>
      </c>
      <c r="L1049" s="82" t="s">
        <v>2230</v>
      </c>
      <c r="M1049" s="82" t="s">
        <v>2230</v>
      </c>
      <c r="N1049" s="83"/>
      <c r="O1049" s="73" t="s">
        <v>1330</v>
      </c>
      <c r="P1049" s="73" t="s">
        <v>1330</v>
      </c>
    </row>
    <row r="1050" spans="1:16" ht="15.75" x14ac:dyDescent="0.25">
      <c r="A1050" s="84"/>
      <c r="B1050" s="79"/>
      <c r="C1050" s="80">
        <v>921</v>
      </c>
      <c r="D1050" s="80" t="s">
        <v>3812</v>
      </c>
      <c r="E1050" s="86"/>
      <c r="F1050" s="85">
        <v>884</v>
      </c>
      <c r="G1050" s="84" t="s">
        <v>1347</v>
      </c>
      <c r="H1050" s="85">
        <v>884</v>
      </c>
      <c r="I1050" s="79" t="s">
        <v>1073</v>
      </c>
      <c r="J1050" s="82" t="s">
        <v>2230</v>
      </c>
      <c r="K1050" s="82" t="s">
        <v>2230</v>
      </c>
      <c r="L1050" s="82"/>
      <c r="M1050" s="82"/>
      <c r="N1050" s="83"/>
      <c r="O1050" s="73" t="s">
        <v>1330</v>
      </c>
      <c r="P1050" s="73" t="s">
        <v>1330</v>
      </c>
    </row>
    <row r="1051" spans="1:16" ht="15.75" x14ac:dyDescent="0.25">
      <c r="A1051" s="74" t="s">
        <v>3813</v>
      </c>
      <c r="B1051" s="75"/>
      <c r="C1051" s="68"/>
      <c r="D1051" s="68"/>
      <c r="E1051" s="64"/>
      <c r="F1051" s="76"/>
      <c r="G1051" s="74" t="s">
        <v>3813</v>
      </c>
      <c r="H1051" s="76"/>
      <c r="I1051" s="77"/>
      <c r="J1051" s="77"/>
      <c r="K1051" s="77"/>
      <c r="L1051" s="77"/>
      <c r="M1051" s="77"/>
      <c r="N1051" s="72"/>
      <c r="O1051" s="73" t="s">
        <v>1330</v>
      </c>
      <c r="P1051" s="73" t="s">
        <v>1330</v>
      </c>
    </row>
    <row r="1052" spans="1:16" ht="15.75" x14ac:dyDescent="0.25">
      <c r="A1052" s="78" t="s">
        <v>3814</v>
      </c>
      <c r="B1052" s="79"/>
      <c r="C1052" s="80">
        <v>923</v>
      </c>
      <c r="D1052" s="80" t="s">
        <v>3815</v>
      </c>
      <c r="E1052" s="64"/>
      <c r="F1052" s="81">
        <v>885</v>
      </c>
      <c r="G1052" s="78" t="s">
        <v>3814</v>
      </c>
      <c r="H1052" s="81">
        <v>885</v>
      </c>
      <c r="I1052" s="79" t="s">
        <v>540</v>
      </c>
      <c r="J1052" s="82" t="s">
        <v>2230</v>
      </c>
      <c r="K1052" s="82" t="s">
        <v>2230</v>
      </c>
      <c r="L1052" s="82"/>
      <c r="M1052" s="82"/>
      <c r="N1052" s="83"/>
      <c r="O1052" s="73" t="s">
        <v>1330</v>
      </c>
      <c r="P1052" s="73" t="s">
        <v>1330</v>
      </c>
    </row>
    <row r="1053" spans="1:16" ht="15.75" x14ac:dyDescent="0.25">
      <c r="A1053" s="78" t="s">
        <v>3816</v>
      </c>
      <c r="B1053" s="79"/>
      <c r="C1053" s="80">
        <v>924</v>
      </c>
      <c r="D1053" s="80" t="s">
        <v>3817</v>
      </c>
      <c r="E1053" s="64"/>
      <c r="F1053" s="81">
        <v>886</v>
      </c>
      <c r="G1053" s="78" t="s">
        <v>3816</v>
      </c>
      <c r="H1053" s="81">
        <v>886</v>
      </c>
      <c r="I1053" s="79" t="s">
        <v>252</v>
      </c>
      <c r="J1053" s="82" t="s">
        <v>2230</v>
      </c>
      <c r="K1053" s="82" t="s">
        <v>2230</v>
      </c>
      <c r="L1053" s="82" t="s">
        <v>2230</v>
      </c>
      <c r="M1053" s="82" t="s">
        <v>2230</v>
      </c>
      <c r="N1053" s="83"/>
      <c r="O1053" s="73" t="s">
        <v>1330</v>
      </c>
      <c r="P1053" s="73" t="s">
        <v>1330</v>
      </c>
    </row>
    <row r="1054" spans="1:16" ht="15.75" x14ac:dyDescent="0.25">
      <c r="A1054" s="78" t="s">
        <v>1355</v>
      </c>
      <c r="B1054" s="79"/>
      <c r="C1054" s="80">
        <v>926</v>
      </c>
      <c r="D1054" s="80" t="s">
        <v>3818</v>
      </c>
      <c r="E1054" s="64"/>
      <c r="F1054" s="81">
        <v>887</v>
      </c>
      <c r="G1054" s="78" t="s">
        <v>1355</v>
      </c>
      <c r="H1054" s="81">
        <v>887</v>
      </c>
      <c r="I1054" s="79" t="s">
        <v>85</v>
      </c>
      <c r="J1054" s="82" t="s">
        <v>2230</v>
      </c>
      <c r="K1054" s="82" t="s">
        <v>2230</v>
      </c>
      <c r="L1054" s="82" t="s">
        <v>2230</v>
      </c>
      <c r="M1054" s="82"/>
      <c r="N1054" s="83"/>
      <c r="O1054" s="73" t="s">
        <v>1330</v>
      </c>
      <c r="P1054" s="73" t="s">
        <v>1330</v>
      </c>
    </row>
    <row r="1055" spans="1:16" x14ac:dyDescent="0.25">
      <c r="A1055" s="66" t="s">
        <v>3819</v>
      </c>
      <c r="B1055" s="67"/>
      <c r="C1055" s="68"/>
      <c r="D1055" s="68"/>
      <c r="E1055" s="69" t="s">
        <v>2228</v>
      </c>
      <c r="F1055" s="70"/>
      <c r="G1055" s="66" t="s">
        <v>3819</v>
      </c>
      <c r="H1055" s="70"/>
      <c r="I1055" s="71"/>
      <c r="J1055" s="71"/>
      <c r="K1055" s="71"/>
      <c r="L1055" s="71"/>
      <c r="M1055" s="71"/>
      <c r="N1055" s="72"/>
      <c r="O1055" s="73" t="s">
        <v>3819</v>
      </c>
      <c r="P1055" s="73"/>
    </row>
    <row r="1056" spans="1:16" ht="31.5" x14ac:dyDescent="0.25">
      <c r="A1056" s="78" t="s">
        <v>3820</v>
      </c>
      <c r="B1056" s="79"/>
      <c r="C1056" s="80">
        <v>927</v>
      </c>
      <c r="D1056" s="80" t="s">
        <v>3821</v>
      </c>
      <c r="E1056" s="64"/>
      <c r="F1056" s="81">
        <v>888</v>
      </c>
      <c r="G1056" s="78" t="s">
        <v>3820</v>
      </c>
      <c r="H1056" s="81">
        <v>888</v>
      </c>
      <c r="I1056" s="79" t="s">
        <v>3822</v>
      </c>
      <c r="J1056" s="82" t="s">
        <v>2230</v>
      </c>
      <c r="K1056" s="82" t="s">
        <v>2230</v>
      </c>
      <c r="L1056" s="82" t="s">
        <v>2230</v>
      </c>
      <c r="M1056" s="82"/>
      <c r="N1056" s="83"/>
      <c r="O1056" s="73" t="s">
        <v>3819</v>
      </c>
      <c r="P1056" s="73" t="s">
        <v>3819</v>
      </c>
    </row>
    <row r="1057" spans="1:16" ht="15.75" x14ac:dyDescent="0.25">
      <c r="A1057" s="78" t="s">
        <v>3823</v>
      </c>
      <c r="B1057" s="79"/>
      <c r="C1057" s="80">
        <v>928</v>
      </c>
      <c r="D1057" s="80" t="s">
        <v>3824</v>
      </c>
      <c r="E1057" s="64"/>
      <c r="F1057" s="81">
        <v>889</v>
      </c>
      <c r="G1057" s="78" t="s">
        <v>3823</v>
      </c>
      <c r="H1057" s="81">
        <v>889</v>
      </c>
      <c r="I1057" s="79" t="s">
        <v>540</v>
      </c>
      <c r="J1057" s="82" t="s">
        <v>2230</v>
      </c>
      <c r="K1057" s="82" t="s">
        <v>2230</v>
      </c>
      <c r="L1057" s="82" t="s">
        <v>2230</v>
      </c>
      <c r="M1057" s="82"/>
      <c r="N1057" s="83"/>
      <c r="O1057" s="73" t="s">
        <v>3819</v>
      </c>
      <c r="P1057" s="73" t="s">
        <v>3819</v>
      </c>
    </row>
    <row r="1058" spans="1:16" ht="15.75" x14ac:dyDescent="0.25">
      <c r="A1058" s="78" t="s">
        <v>3825</v>
      </c>
      <c r="B1058" s="79"/>
      <c r="C1058" s="80"/>
      <c r="D1058" s="80"/>
      <c r="E1058" s="64"/>
      <c r="F1058" s="81">
        <v>890</v>
      </c>
      <c r="G1058" s="78" t="s">
        <v>3825</v>
      </c>
      <c r="H1058" s="81">
        <v>890</v>
      </c>
      <c r="I1058" s="79" t="s">
        <v>540</v>
      </c>
      <c r="J1058" s="82" t="s">
        <v>2230</v>
      </c>
      <c r="K1058" s="82" t="s">
        <v>2230</v>
      </c>
      <c r="L1058" s="82" t="s">
        <v>2230</v>
      </c>
      <c r="M1058" s="82"/>
      <c r="N1058" s="83"/>
      <c r="O1058" s="73" t="s">
        <v>3819</v>
      </c>
      <c r="P1058" s="73" t="s">
        <v>3819</v>
      </c>
    </row>
    <row r="1059" spans="1:16" x14ac:dyDescent="0.25">
      <c r="A1059" s="66" t="s">
        <v>1383</v>
      </c>
      <c r="B1059" s="67"/>
      <c r="C1059" s="68"/>
      <c r="D1059" s="68"/>
      <c r="E1059" s="69" t="s">
        <v>2228</v>
      </c>
      <c r="F1059" s="70"/>
      <c r="G1059" s="66" t="s">
        <v>1383</v>
      </c>
      <c r="H1059" s="70"/>
      <c r="I1059" s="71"/>
      <c r="J1059" s="71"/>
      <c r="K1059" s="71"/>
      <c r="L1059" s="71"/>
      <c r="M1059" s="71"/>
      <c r="N1059" s="72"/>
      <c r="O1059" s="73" t="s">
        <v>1383</v>
      </c>
      <c r="P1059" s="73"/>
    </row>
    <row r="1060" spans="1:16" ht="15.75" x14ac:dyDescent="0.25">
      <c r="A1060" s="74" t="s">
        <v>1384</v>
      </c>
      <c r="B1060" s="75"/>
      <c r="C1060" s="68"/>
      <c r="D1060" s="68"/>
      <c r="E1060" s="64"/>
      <c r="F1060" s="76"/>
      <c r="G1060" s="74" t="s">
        <v>1384</v>
      </c>
      <c r="H1060" s="76"/>
      <c r="I1060" s="77"/>
      <c r="J1060" s="77"/>
      <c r="K1060" s="77"/>
      <c r="L1060" s="77"/>
      <c r="M1060" s="77"/>
      <c r="N1060" s="72"/>
      <c r="O1060" s="73" t="s">
        <v>1383</v>
      </c>
      <c r="P1060" s="73" t="s">
        <v>1384</v>
      </c>
    </row>
    <row r="1061" spans="1:16" ht="15.75" x14ac:dyDescent="0.25">
      <c r="A1061" s="78" t="s">
        <v>3826</v>
      </c>
      <c r="B1061" s="79"/>
      <c r="C1061" s="80">
        <v>930</v>
      </c>
      <c r="D1061" s="80" t="s">
        <v>3827</v>
      </c>
      <c r="E1061" s="64"/>
      <c r="F1061" s="81">
        <v>891</v>
      </c>
      <c r="G1061" s="78" t="s">
        <v>3826</v>
      </c>
      <c r="H1061" s="81">
        <v>891</v>
      </c>
      <c r="I1061" s="79" t="s">
        <v>252</v>
      </c>
      <c r="J1061" s="82" t="s">
        <v>2230</v>
      </c>
      <c r="K1061" s="82" t="s">
        <v>2230</v>
      </c>
      <c r="L1061" s="82" t="s">
        <v>2230</v>
      </c>
      <c r="M1061" s="82"/>
      <c r="N1061" s="83"/>
      <c r="O1061" s="73" t="s">
        <v>1383</v>
      </c>
      <c r="P1061" s="73" t="s">
        <v>1384</v>
      </c>
    </row>
    <row r="1062" spans="1:16" ht="15.75" x14ac:dyDescent="0.25">
      <c r="A1062" s="78" t="s">
        <v>3828</v>
      </c>
      <c r="B1062" s="79"/>
      <c r="C1062" s="80">
        <v>932</v>
      </c>
      <c r="D1062" s="80" t="s">
        <v>3829</v>
      </c>
      <c r="E1062" s="64"/>
      <c r="F1062" s="81">
        <v>892</v>
      </c>
      <c r="G1062" s="78" t="s">
        <v>3828</v>
      </c>
      <c r="H1062" s="81">
        <v>892</v>
      </c>
      <c r="I1062" s="79" t="s">
        <v>252</v>
      </c>
      <c r="J1062" s="82" t="s">
        <v>2230</v>
      </c>
      <c r="K1062" s="82" t="s">
        <v>2230</v>
      </c>
      <c r="L1062" s="82" t="s">
        <v>2230</v>
      </c>
      <c r="M1062" s="82"/>
      <c r="N1062" s="83"/>
      <c r="O1062" s="73" t="s">
        <v>1383</v>
      </c>
      <c r="P1062" s="73" t="s">
        <v>1384</v>
      </c>
    </row>
    <row r="1063" spans="1:16" ht="38.25" x14ac:dyDescent="0.25">
      <c r="A1063" s="78" t="s">
        <v>118</v>
      </c>
      <c r="B1063" s="79" t="s">
        <v>3830</v>
      </c>
      <c r="C1063" s="80">
        <v>933</v>
      </c>
      <c r="D1063" s="80" t="s">
        <v>3831</v>
      </c>
      <c r="E1063" s="64"/>
      <c r="F1063" s="81">
        <v>893</v>
      </c>
      <c r="G1063" s="78" t="s">
        <v>118</v>
      </c>
      <c r="H1063" s="81">
        <v>893</v>
      </c>
      <c r="I1063" s="79" t="s">
        <v>2277</v>
      </c>
      <c r="J1063" s="82" t="s">
        <v>2230</v>
      </c>
      <c r="K1063" s="82" t="s">
        <v>2230</v>
      </c>
      <c r="L1063" s="82" t="s">
        <v>2230</v>
      </c>
      <c r="M1063" s="82" t="s">
        <v>2230</v>
      </c>
      <c r="N1063" s="83" t="s">
        <v>3830</v>
      </c>
      <c r="O1063" s="73" t="s">
        <v>1383</v>
      </c>
      <c r="P1063" s="73" t="s">
        <v>1384</v>
      </c>
    </row>
    <row r="1064" spans="1:16" ht="15.75" x14ac:dyDescent="0.25">
      <c r="A1064" s="78" t="s">
        <v>3832</v>
      </c>
      <c r="B1064" s="79"/>
      <c r="C1064" s="80">
        <v>934</v>
      </c>
      <c r="D1064" s="80" t="s">
        <v>3833</v>
      </c>
      <c r="E1064" s="64"/>
      <c r="F1064" s="81">
        <v>894</v>
      </c>
      <c r="G1064" s="78" t="s">
        <v>3832</v>
      </c>
      <c r="H1064" s="81">
        <v>894</v>
      </c>
      <c r="I1064" s="79" t="s">
        <v>252</v>
      </c>
      <c r="J1064" s="82" t="s">
        <v>2230</v>
      </c>
      <c r="K1064" s="82" t="s">
        <v>2230</v>
      </c>
      <c r="L1064" s="82" t="s">
        <v>2230</v>
      </c>
      <c r="M1064" s="82"/>
      <c r="N1064" s="83"/>
      <c r="O1064" s="73" t="s">
        <v>1383</v>
      </c>
      <c r="P1064" s="73" t="s">
        <v>1384</v>
      </c>
    </row>
    <row r="1065" spans="1:16" ht="15.75" x14ac:dyDescent="0.25">
      <c r="A1065" s="78" t="s">
        <v>3834</v>
      </c>
      <c r="B1065" s="79"/>
      <c r="C1065" s="80">
        <v>935</v>
      </c>
      <c r="D1065" s="80" t="s">
        <v>3835</v>
      </c>
      <c r="E1065" s="64"/>
      <c r="F1065" s="81">
        <v>895</v>
      </c>
      <c r="G1065" s="78" t="s">
        <v>3834</v>
      </c>
      <c r="H1065" s="81">
        <v>895</v>
      </c>
      <c r="I1065" s="79" t="s">
        <v>252</v>
      </c>
      <c r="J1065" s="82" t="s">
        <v>2230</v>
      </c>
      <c r="K1065" s="82" t="s">
        <v>2230</v>
      </c>
      <c r="L1065" s="82" t="s">
        <v>2230</v>
      </c>
      <c r="M1065" s="82"/>
      <c r="N1065" s="83"/>
      <c r="O1065" s="73" t="s">
        <v>1383</v>
      </c>
      <c r="P1065" s="73" t="s">
        <v>1384</v>
      </c>
    </row>
    <row r="1066" spans="1:16" ht="15.75" x14ac:dyDescent="0.25">
      <c r="A1066" s="84" t="s">
        <v>3836</v>
      </c>
      <c r="B1066" s="79"/>
      <c r="C1066" s="80">
        <v>936</v>
      </c>
      <c r="D1066" s="80" t="s">
        <v>3837</v>
      </c>
      <c r="E1066" s="64"/>
      <c r="F1066" s="85">
        <v>896</v>
      </c>
      <c r="G1066" s="84" t="s">
        <v>3836</v>
      </c>
      <c r="H1066" s="85">
        <v>896</v>
      </c>
      <c r="I1066" s="79" t="s">
        <v>252</v>
      </c>
      <c r="J1066" s="82" t="s">
        <v>2230</v>
      </c>
      <c r="K1066" s="82" t="s">
        <v>2230</v>
      </c>
      <c r="L1066" s="82" t="s">
        <v>2230</v>
      </c>
      <c r="M1066" s="82"/>
      <c r="N1066" s="83"/>
      <c r="O1066" s="73" t="s">
        <v>1383</v>
      </c>
      <c r="P1066" s="73" t="s">
        <v>1384</v>
      </c>
    </row>
    <row r="1067" spans="1:16" ht="15.75" x14ac:dyDescent="0.25">
      <c r="A1067" s="84"/>
      <c r="B1067" s="79"/>
      <c r="C1067" s="80">
        <v>936</v>
      </c>
      <c r="D1067" s="80" t="s">
        <v>3837</v>
      </c>
      <c r="E1067" s="86"/>
      <c r="F1067" s="85">
        <v>896</v>
      </c>
      <c r="G1067" s="84" t="s">
        <v>3836</v>
      </c>
      <c r="H1067" s="85">
        <v>896</v>
      </c>
      <c r="I1067" s="79" t="s">
        <v>85</v>
      </c>
      <c r="J1067" s="82" t="s">
        <v>2230</v>
      </c>
      <c r="K1067" s="82"/>
      <c r="L1067" s="82"/>
      <c r="M1067" s="82"/>
      <c r="N1067" s="83"/>
      <c r="O1067" s="73" t="s">
        <v>1383</v>
      </c>
      <c r="P1067" s="73" t="s">
        <v>1384</v>
      </c>
    </row>
    <row r="1068" spans="1:16" ht="15.75" x14ac:dyDescent="0.25">
      <c r="A1068" s="78" t="s">
        <v>1387</v>
      </c>
      <c r="B1068" s="79"/>
      <c r="C1068" s="80"/>
      <c r="D1068" s="80"/>
      <c r="E1068" s="64"/>
      <c r="F1068" s="81">
        <v>897</v>
      </c>
      <c r="G1068" s="78" t="s">
        <v>1387</v>
      </c>
      <c r="H1068" s="81">
        <v>897</v>
      </c>
      <c r="I1068" s="79" t="s">
        <v>252</v>
      </c>
      <c r="J1068" s="82" t="s">
        <v>2230</v>
      </c>
      <c r="K1068" s="82" t="s">
        <v>2230</v>
      </c>
      <c r="L1068" s="82" t="s">
        <v>2230</v>
      </c>
      <c r="M1068" s="82" t="s">
        <v>2230</v>
      </c>
      <c r="N1068" s="83"/>
      <c r="O1068" s="73" t="s">
        <v>1383</v>
      </c>
      <c r="P1068" s="73" t="s">
        <v>1384</v>
      </c>
    </row>
    <row r="1069" spans="1:16" ht="15.75" x14ac:dyDescent="0.25">
      <c r="A1069" s="74" t="s">
        <v>3838</v>
      </c>
      <c r="B1069" s="75"/>
      <c r="C1069" s="68"/>
      <c r="D1069" s="68"/>
      <c r="E1069" s="64"/>
      <c r="F1069" s="76"/>
      <c r="G1069" s="74" t="s">
        <v>3838</v>
      </c>
      <c r="H1069" s="76"/>
      <c r="I1069" s="77"/>
      <c r="J1069" s="77"/>
      <c r="K1069" s="77"/>
      <c r="L1069" s="77"/>
      <c r="M1069" s="77"/>
      <c r="N1069" s="72"/>
      <c r="O1069" s="73" t="s">
        <v>1383</v>
      </c>
      <c r="P1069" s="73" t="s">
        <v>3838</v>
      </c>
    </row>
    <row r="1070" spans="1:16" ht="15.75" x14ac:dyDescent="0.25">
      <c r="A1070" s="78" t="s">
        <v>3839</v>
      </c>
      <c r="B1070" s="79"/>
      <c r="C1070" s="80">
        <v>938</v>
      </c>
      <c r="D1070" s="80" t="s">
        <v>3840</v>
      </c>
      <c r="E1070" s="64"/>
      <c r="F1070" s="81">
        <v>898</v>
      </c>
      <c r="G1070" s="78" t="s">
        <v>3839</v>
      </c>
      <c r="H1070" s="81">
        <v>898</v>
      </c>
      <c r="I1070" s="79" t="s">
        <v>252</v>
      </c>
      <c r="J1070" s="82" t="s">
        <v>2230</v>
      </c>
      <c r="K1070" s="82" t="s">
        <v>2230</v>
      </c>
      <c r="L1070" s="82" t="s">
        <v>2230</v>
      </c>
      <c r="M1070" s="82"/>
      <c r="N1070" s="83"/>
      <c r="O1070" s="73" t="s">
        <v>1383</v>
      </c>
      <c r="P1070" s="73" t="s">
        <v>3838</v>
      </c>
    </row>
    <row r="1071" spans="1:16" ht="15.75" x14ac:dyDescent="0.25">
      <c r="A1071" s="78" t="s">
        <v>3841</v>
      </c>
      <c r="B1071" s="79"/>
      <c r="C1071" s="80">
        <v>939</v>
      </c>
      <c r="D1071" s="80" t="s">
        <v>3842</v>
      </c>
      <c r="E1071" s="64"/>
      <c r="F1071" s="81">
        <v>899</v>
      </c>
      <c r="G1071" s="78" t="s">
        <v>3841</v>
      </c>
      <c r="H1071" s="81">
        <v>899</v>
      </c>
      <c r="I1071" s="79" t="s">
        <v>252</v>
      </c>
      <c r="J1071" s="82" t="s">
        <v>2230</v>
      </c>
      <c r="K1071" s="82" t="s">
        <v>2230</v>
      </c>
      <c r="L1071" s="82"/>
      <c r="M1071" s="82"/>
      <c r="N1071" s="83"/>
      <c r="O1071" s="73" t="s">
        <v>1383</v>
      </c>
      <c r="P1071" s="73" t="s">
        <v>3838</v>
      </c>
    </row>
    <row r="1072" spans="1:16" ht="15.75" x14ac:dyDescent="0.25">
      <c r="A1072" s="74" t="s">
        <v>1389</v>
      </c>
      <c r="B1072" s="75"/>
      <c r="C1072" s="68"/>
      <c r="D1072" s="68"/>
      <c r="E1072" s="64"/>
      <c r="F1072" s="76"/>
      <c r="G1072" s="74" t="s">
        <v>1389</v>
      </c>
      <c r="H1072" s="76"/>
      <c r="I1072" s="77"/>
      <c r="J1072" s="77"/>
      <c r="K1072" s="77"/>
      <c r="L1072" s="77"/>
      <c r="M1072" s="77"/>
      <c r="N1072" s="72"/>
      <c r="O1072" s="73" t="s">
        <v>1383</v>
      </c>
      <c r="P1072" s="73" t="s">
        <v>1389</v>
      </c>
    </row>
    <row r="1073" spans="1:16" ht="38.25" x14ac:dyDescent="0.25">
      <c r="A1073" s="78" t="s">
        <v>3843</v>
      </c>
      <c r="B1073" s="88" t="s">
        <v>3844</v>
      </c>
      <c r="C1073" s="80">
        <v>940</v>
      </c>
      <c r="D1073" s="80" t="s">
        <v>3845</v>
      </c>
      <c r="E1073" s="64"/>
      <c r="F1073" s="81">
        <v>900</v>
      </c>
      <c r="G1073" s="78" t="s">
        <v>3843</v>
      </c>
      <c r="H1073" s="81">
        <v>900</v>
      </c>
      <c r="I1073" s="79" t="s">
        <v>2681</v>
      </c>
      <c r="J1073" s="82" t="s">
        <v>2230</v>
      </c>
      <c r="K1073" s="82" t="s">
        <v>2230</v>
      </c>
      <c r="L1073" s="82"/>
      <c r="M1073" s="82"/>
      <c r="N1073" s="99" t="s">
        <v>3844</v>
      </c>
      <c r="O1073" s="73" t="s">
        <v>1383</v>
      </c>
      <c r="P1073" s="73" t="s">
        <v>1389</v>
      </c>
    </row>
    <row r="1074" spans="1:16" ht="15.75" x14ac:dyDescent="0.25">
      <c r="A1074" s="78" t="s">
        <v>3846</v>
      </c>
      <c r="B1074" s="79"/>
      <c r="C1074" s="80">
        <v>941</v>
      </c>
      <c r="D1074" s="80" t="s">
        <v>3846</v>
      </c>
      <c r="E1074" s="64"/>
      <c r="F1074" s="81">
        <v>901</v>
      </c>
      <c r="G1074" s="78" t="s">
        <v>3846</v>
      </c>
      <c r="H1074" s="81">
        <v>901</v>
      </c>
      <c r="I1074" s="79" t="s">
        <v>252</v>
      </c>
      <c r="J1074" s="82" t="s">
        <v>2230</v>
      </c>
      <c r="K1074" s="82" t="s">
        <v>2230</v>
      </c>
      <c r="L1074" s="82"/>
      <c r="M1074" s="82"/>
      <c r="N1074" s="83"/>
      <c r="O1074" s="73" t="s">
        <v>1383</v>
      </c>
      <c r="P1074" s="73" t="s">
        <v>1389</v>
      </c>
    </row>
    <row r="1075" spans="1:16" ht="15.75" x14ac:dyDescent="0.25">
      <c r="A1075" s="78" t="s">
        <v>3847</v>
      </c>
      <c r="B1075" s="79"/>
      <c r="C1075" s="80">
        <v>942</v>
      </c>
      <c r="D1075" s="80" t="s">
        <v>3848</v>
      </c>
      <c r="E1075" s="64"/>
      <c r="F1075" s="81">
        <v>902</v>
      </c>
      <c r="G1075" s="78" t="s">
        <v>3847</v>
      </c>
      <c r="H1075" s="81">
        <v>902</v>
      </c>
      <c r="I1075" s="79" t="s">
        <v>252</v>
      </c>
      <c r="J1075" s="82" t="s">
        <v>2230</v>
      </c>
      <c r="K1075" s="82" t="s">
        <v>2230</v>
      </c>
      <c r="L1075" s="82" t="s">
        <v>2230</v>
      </c>
      <c r="M1075" s="82"/>
      <c r="N1075" s="83"/>
      <c r="O1075" s="73" t="s">
        <v>1383</v>
      </c>
      <c r="P1075" s="73" t="s">
        <v>1389</v>
      </c>
    </row>
    <row r="1076" spans="1:16" ht="15.75" x14ac:dyDescent="0.25">
      <c r="A1076" s="84" t="s">
        <v>3849</v>
      </c>
      <c r="B1076" s="79"/>
      <c r="C1076" s="80">
        <v>943</v>
      </c>
      <c r="D1076" s="80" t="s">
        <v>3850</v>
      </c>
      <c r="E1076" s="64"/>
      <c r="F1076" s="85">
        <v>903</v>
      </c>
      <c r="G1076" s="84" t="s">
        <v>3851</v>
      </c>
      <c r="H1076" s="85">
        <v>903</v>
      </c>
      <c r="I1076" s="79" t="s">
        <v>85</v>
      </c>
      <c r="J1076" s="82" t="s">
        <v>2230</v>
      </c>
      <c r="K1076" s="82" t="s">
        <v>2230</v>
      </c>
      <c r="L1076" s="82" t="s">
        <v>2230</v>
      </c>
      <c r="M1076" s="82"/>
      <c r="N1076" s="83"/>
      <c r="O1076" s="73" t="s">
        <v>1383</v>
      </c>
      <c r="P1076" s="73" t="s">
        <v>1389</v>
      </c>
    </row>
    <row r="1077" spans="1:16" ht="15.75" x14ac:dyDescent="0.25">
      <c r="A1077" s="84"/>
      <c r="B1077" s="79"/>
      <c r="C1077" s="80">
        <v>943</v>
      </c>
      <c r="D1077" s="80" t="s">
        <v>3850</v>
      </c>
      <c r="E1077" s="86"/>
      <c r="F1077" s="85">
        <v>903</v>
      </c>
      <c r="G1077" s="84" t="s">
        <v>3849</v>
      </c>
      <c r="H1077" s="85">
        <v>903</v>
      </c>
      <c r="I1077" s="79" t="s">
        <v>252</v>
      </c>
      <c r="J1077" s="82" t="s">
        <v>2230</v>
      </c>
      <c r="K1077" s="82" t="s">
        <v>2230</v>
      </c>
      <c r="L1077" s="82" t="s">
        <v>2230</v>
      </c>
      <c r="M1077" s="82" t="s">
        <v>2230</v>
      </c>
      <c r="N1077" s="83"/>
      <c r="O1077" s="73" t="s">
        <v>1383</v>
      </c>
      <c r="P1077" s="73" t="s">
        <v>1389</v>
      </c>
    </row>
    <row r="1078" spans="1:16" ht="51" x14ac:dyDescent="0.25">
      <c r="A1078" s="78" t="s">
        <v>3852</v>
      </c>
      <c r="B1078" s="79" t="s">
        <v>3853</v>
      </c>
      <c r="C1078" s="80">
        <v>944</v>
      </c>
      <c r="D1078" s="80" t="s">
        <v>3854</v>
      </c>
      <c r="E1078" s="64"/>
      <c r="F1078" s="81">
        <v>904</v>
      </c>
      <c r="G1078" s="78" t="s">
        <v>3852</v>
      </c>
      <c r="H1078" s="81">
        <v>904</v>
      </c>
      <c r="I1078" s="79" t="s">
        <v>252</v>
      </c>
      <c r="J1078" s="82" t="s">
        <v>2230</v>
      </c>
      <c r="K1078" s="82" t="s">
        <v>2230</v>
      </c>
      <c r="L1078" s="82"/>
      <c r="M1078" s="82"/>
      <c r="N1078" s="83" t="s">
        <v>3853</v>
      </c>
      <c r="O1078" s="73" t="s">
        <v>1383</v>
      </c>
      <c r="P1078" s="73" t="s">
        <v>1389</v>
      </c>
    </row>
    <row r="1079" spans="1:16" ht="51" x14ac:dyDescent="0.25">
      <c r="A1079" s="78" t="s">
        <v>3855</v>
      </c>
      <c r="B1079" s="79" t="s">
        <v>3853</v>
      </c>
      <c r="C1079" s="80">
        <v>945</v>
      </c>
      <c r="D1079" s="80" t="s">
        <v>3855</v>
      </c>
      <c r="E1079" s="64"/>
      <c r="F1079" s="81">
        <v>905</v>
      </c>
      <c r="G1079" s="78" t="s">
        <v>3856</v>
      </c>
      <c r="H1079" s="81">
        <v>905</v>
      </c>
      <c r="I1079" s="79" t="s">
        <v>252</v>
      </c>
      <c r="J1079" s="82" t="s">
        <v>2230</v>
      </c>
      <c r="K1079" s="82" t="s">
        <v>2230</v>
      </c>
      <c r="L1079" s="82"/>
      <c r="M1079" s="82"/>
      <c r="N1079" s="83" t="s">
        <v>3853</v>
      </c>
      <c r="O1079" s="73" t="s">
        <v>1383</v>
      </c>
      <c r="P1079" s="73" t="s">
        <v>1389</v>
      </c>
    </row>
    <row r="1080" spans="1:16" ht="15.75" x14ac:dyDescent="0.25">
      <c r="A1080" s="78" t="s">
        <v>3857</v>
      </c>
      <c r="B1080" s="79"/>
      <c r="C1080" s="80">
        <v>946</v>
      </c>
      <c r="D1080" s="80" t="s">
        <v>3858</v>
      </c>
      <c r="E1080" s="64"/>
      <c r="F1080" s="81">
        <v>906</v>
      </c>
      <c r="G1080" s="78" t="s">
        <v>3857</v>
      </c>
      <c r="H1080" s="81">
        <v>906</v>
      </c>
      <c r="I1080" s="79" t="s">
        <v>252</v>
      </c>
      <c r="J1080" s="82" t="s">
        <v>2230</v>
      </c>
      <c r="K1080" s="82" t="s">
        <v>2230</v>
      </c>
      <c r="L1080" s="82" t="s">
        <v>2230</v>
      </c>
      <c r="M1080" s="82"/>
      <c r="N1080" s="83"/>
      <c r="O1080" s="73" t="s">
        <v>1383</v>
      </c>
      <c r="P1080" s="73" t="s">
        <v>1389</v>
      </c>
    </row>
    <row r="1081" spans="1:16" ht="38.25" x14ac:dyDescent="0.25">
      <c r="A1081" s="78" t="s">
        <v>3859</v>
      </c>
      <c r="B1081" s="79" t="s">
        <v>3860</v>
      </c>
      <c r="C1081" s="80">
        <v>947</v>
      </c>
      <c r="D1081" s="80" t="s">
        <v>3861</v>
      </c>
      <c r="E1081" s="64"/>
      <c r="F1081" s="81">
        <v>907</v>
      </c>
      <c r="G1081" s="78" t="s">
        <v>3859</v>
      </c>
      <c r="H1081" s="81">
        <v>907</v>
      </c>
      <c r="I1081" s="79" t="s">
        <v>252</v>
      </c>
      <c r="J1081" s="82" t="s">
        <v>2230</v>
      </c>
      <c r="K1081" s="82" t="s">
        <v>2230</v>
      </c>
      <c r="L1081" s="82"/>
      <c r="M1081" s="82"/>
      <c r="N1081" s="83" t="s">
        <v>3860</v>
      </c>
      <c r="O1081" s="73" t="s">
        <v>1383</v>
      </c>
      <c r="P1081" s="73" t="s">
        <v>1389</v>
      </c>
    </row>
    <row r="1082" spans="1:16" ht="51" x14ac:dyDescent="0.25">
      <c r="A1082" s="78" t="s">
        <v>3862</v>
      </c>
      <c r="B1082" s="79" t="s">
        <v>3853</v>
      </c>
      <c r="C1082" s="80">
        <v>948</v>
      </c>
      <c r="D1082" s="80" t="s">
        <v>3863</v>
      </c>
      <c r="E1082" s="64"/>
      <c r="F1082" s="81">
        <v>908</v>
      </c>
      <c r="G1082" s="78" t="s">
        <v>3862</v>
      </c>
      <c r="H1082" s="81">
        <v>908</v>
      </c>
      <c r="I1082" s="79" t="s">
        <v>85</v>
      </c>
      <c r="J1082" s="82" t="s">
        <v>2230</v>
      </c>
      <c r="K1082" s="82" t="s">
        <v>2230</v>
      </c>
      <c r="L1082" s="82"/>
      <c r="M1082" s="82"/>
      <c r="N1082" s="83" t="s">
        <v>3853</v>
      </c>
      <c r="O1082" s="73" t="s">
        <v>1383</v>
      </c>
      <c r="P1082" s="73" t="s">
        <v>1389</v>
      </c>
    </row>
    <row r="1083" spans="1:16" ht="15.75" x14ac:dyDescent="0.25">
      <c r="A1083" s="84" t="s">
        <v>1392</v>
      </c>
      <c r="B1083" s="79"/>
      <c r="C1083" s="80">
        <v>949</v>
      </c>
      <c r="D1083" s="80" t="s">
        <v>3864</v>
      </c>
      <c r="E1083" s="64"/>
      <c r="F1083" s="85">
        <v>909</v>
      </c>
      <c r="G1083" s="84" t="s">
        <v>1392</v>
      </c>
      <c r="H1083" s="85">
        <v>909</v>
      </c>
      <c r="I1083" s="79" t="s">
        <v>3865</v>
      </c>
      <c r="J1083" s="82" t="s">
        <v>2230</v>
      </c>
      <c r="K1083" s="82" t="s">
        <v>2230</v>
      </c>
      <c r="L1083" s="82" t="s">
        <v>2230</v>
      </c>
      <c r="M1083" s="82"/>
      <c r="N1083" s="83"/>
      <c r="O1083" s="73" t="s">
        <v>1383</v>
      </c>
      <c r="P1083" s="73" t="s">
        <v>1389</v>
      </c>
    </row>
    <row r="1084" spans="1:16" ht="51" x14ac:dyDescent="0.25">
      <c r="A1084" s="84"/>
      <c r="B1084" s="79" t="s">
        <v>3853</v>
      </c>
      <c r="C1084" s="80">
        <v>949</v>
      </c>
      <c r="D1084" s="80" t="s">
        <v>3864</v>
      </c>
      <c r="E1084" s="86"/>
      <c r="F1084" s="85">
        <v>909</v>
      </c>
      <c r="G1084" s="84" t="s">
        <v>1392</v>
      </c>
      <c r="H1084" s="85">
        <v>909</v>
      </c>
      <c r="I1084" s="79" t="s">
        <v>3866</v>
      </c>
      <c r="J1084" s="82" t="s">
        <v>2230</v>
      </c>
      <c r="K1084" s="82" t="s">
        <v>2230</v>
      </c>
      <c r="L1084" s="82"/>
      <c r="M1084" s="82"/>
      <c r="N1084" s="83" t="s">
        <v>3853</v>
      </c>
      <c r="O1084" s="73" t="s">
        <v>1383</v>
      </c>
      <c r="P1084" s="73" t="s">
        <v>1389</v>
      </c>
    </row>
    <row r="1085" spans="1:16" ht="15.75" x14ac:dyDescent="0.25">
      <c r="A1085" s="84"/>
      <c r="B1085" s="79"/>
      <c r="C1085" s="80">
        <v>949</v>
      </c>
      <c r="D1085" s="80" t="s">
        <v>3864</v>
      </c>
      <c r="E1085" s="86"/>
      <c r="F1085" s="85">
        <v>909</v>
      </c>
      <c r="G1085" s="84" t="s">
        <v>1392</v>
      </c>
      <c r="H1085" s="85">
        <v>909</v>
      </c>
      <c r="I1085" s="79" t="s">
        <v>252</v>
      </c>
      <c r="J1085" s="82" t="s">
        <v>2230</v>
      </c>
      <c r="K1085" s="82" t="s">
        <v>2230</v>
      </c>
      <c r="L1085" s="82" t="s">
        <v>2230</v>
      </c>
      <c r="M1085" s="82" t="s">
        <v>2230</v>
      </c>
      <c r="N1085" s="83"/>
      <c r="O1085" s="73" t="s">
        <v>1383</v>
      </c>
      <c r="P1085" s="73" t="s">
        <v>1389</v>
      </c>
    </row>
    <row r="1086" spans="1:16" ht="15.75" x14ac:dyDescent="0.25">
      <c r="A1086" s="84" t="s">
        <v>1397</v>
      </c>
      <c r="B1086" s="79"/>
      <c r="C1086" s="80">
        <v>950</v>
      </c>
      <c r="D1086" s="80" t="s">
        <v>3867</v>
      </c>
      <c r="E1086" s="64"/>
      <c r="F1086" s="85">
        <v>910</v>
      </c>
      <c r="G1086" s="84" t="s">
        <v>1397</v>
      </c>
      <c r="H1086" s="85">
        <v>910</v>
      </c>
      <c r="I1086" s="79" t="s">
        <v>85</v>
      </c>
      <c r="J1086" s="82" t="s">
        <v>2230</v>
      </c>
      <c r="K1086" s="82" t="s">
        <v>2230</v>
      </c>
      <c r="L1086" s="82" t="s">
        <v>2230</v>
      </c>
      <c r="M1086" s="82"/>
      <c r="N1086" s="83"/>
      <c r="O1086" s="73" t="s">
        <v>1383</v>
      </c>
      <c r="P1086" s="73" t="s">
        <v>1389</v>
      </c>
    </row>
    <row r="1087" spans="1:16" ht="15.75" x14ac:dyDescent="0.25">
      <c r="A1087" s="84"/>
      <c r="B1087" s="79"/>
      <c r="C1087" s="80">
        <v>950</v>
      </c>
      <c r="D1087" s="80" t="s">
        <v>3867</v>
      </c>
      <c r="E1087" s="86"/>
      <c r="F1087" s="85">
        <v>910</v>
      </c>
      <c r="G1087" s="84" t="s">
        <v>1397</v>
      </c>
      <c r="H1087" s="85">
        <v>910</v>
      </c>
      <c r="I1087" s="79" t="s">
        <v>252</v>
      </c>
      <c r="J1087" s="82" t="s">
        <v>2230</v>
      </c>
      <c r="K1087" s="82" t="s">
        <v>2230</v>
      </c>
      <c r="L1087" s="82" t="s">
        <v>2230</v>
      </c>
      <c r="M1087" s="82" t="s">
        <v>2230</v>
      </c>
      <c r="N1087" s="83"/>
      <c r="O1087" s="73" t="s">
        <v>1383</v>
      </c>
      <c r="P1087" s="73" t="s">
        <v>1389</v>
      </c>
    </row>
    <row r="1088" spans="1:16" ht="51" x14ac:dyDescent="0.25">
      <c r="A1088" s="78" t="s">
        <v>3868</v>
      </c>
      <c r="B1088" s="79" t="s">
        <v>3853</v>
      </c>
      <c r="C1088" s="80">
        <v>951</v>
      </c>
      <c r="D1088" s="80" t="s">
        <v>3869</v>
      </c>
      <c r="E1088" s="64"/>
      <c r="F1088" s="81">
        <v>911</v>
      </c>
      <c r="G1088" s="78" t="s">
        <v>3868</v>
      </c>
      <c r="H1088" s="81">
        <v>911</v>
      </c>
      <c r="I1088" s="79" t="s">
        <v>252</v>
      </c>
      <c r="J1088" s="82" t="s">
        <v>2230</v>
      </c>
      <c r="K1088" s="82" t="s">
        <v>2230</v>
      </c>
      <c r="L1088" s="82"/>
      <c r="M1088" s="82"/>
      <c r="N1088" s="83" t="s">
        <v>3853</v>
      </c>
      <c r="O1088" s="73" t="s">
        <v>1383</v>
      </c>
      <c r="P1088" s="73" t="s">
        <v>1389</v>
      </c>
    </row>
    <row r="1089" spans="1:16" ht="15.75" x14ac:dyDescent="0.25">
      <c r="A1089" s="78" t="s">
        <v>3870</v>
      </c>
      <c r="B1089" s="79"/>
      <c r="C1089" s="80" t="s">
        <v>3871</v>
      </c>
      <c r="D1089" s="80" t="s">
        <v>3872</v>
      </c>
      <c r="E1089" s="64"/>
      <c r="F1089" s="81">
        <v>912</v>
      </c>
      <c r="G1089" s="78" t="s">
        <v>3870</v>
      </c>
      <c r="H1089" s="81">
        <v>912</v>
      </c>
      <c r="I1089" s="79" t="s">
        <v>2681</v>
      </c>
      <c r="J1089" s="82" t="s">
        <v>2230</v>
      </c>
      <c r="K1089" s="82" t="s">
        <v>2230</v>
      </c>
      <c r="L1089" s="82" t="s">
        <v>2230</v>
      </c>
      <c r="M1089" s="82"/>
      <c r="N1089" s="83"/>
      <c r="O1089" s="73" t="s">
        <v>1383</v>
      </c>
      <c r="P1089" s="73" t="s">
        <v>1389</v>
      </c>
    </row>
    <row r="1090" spans="1:16" ht="15.75" x14ac:dyDescent="0.25">
      <c r="A1090" s="78" t="s">
        <v>3873</v>
      </c>
      <c r="B1090" s="79"/>
      <c r="C1090" s="80">
        <v>953</v>
      </c>
      <c r="D1090" s="80" t="s">
        <v>3874</v>
      </c>
      <c r="E1090" s="64"/>
      <c r="F1090" s="81">
        <v>913</v>
      </c>
      <c r="G1090" s="78" t="s">
        <v>3873</v>
      </c>
      <c r="H1090" s="81">
        <v>913</v>
      </c>
      <c r="I1090" s="79" t="s">
        <v>252</v>
      </c>
      <c r="J1090" s="82" t="s">
        <v>2230</v>
      </c>
      <c r="K1090" s="82" t="s">
        <v>2230</v>
      </c>
      <c r="L1090" s="82" t="s">
        <v>2230</v>
      </c>
      <c r="M1090" s="82"/>
      <c r="N1090" s="83"/>
      <c r="O1090" s="73" t="s">
        <v>1383</v>
      </c>
      <c r="P1090" s="73" t="s">
        <v>1389</v>
      </c>
    </row>
    <row r="1091" spans="1:16" ht="51" x14ac:dyDescent="0.25">
      <c r="A1091" s="78" t="s">
        <v>3875</v>
      </c>
      <c r="B1091" s="79" t="s">
        <v>3853</v>
      </c>
      <c r="C1091" s="80">
        <v>954</v>
      </c>
      <c r="D1091" s="80" t="s">
        <v>3876</v>
      </c>
      <c r="E1091" s="64"/>
      <c r="F1091" s="81">
        <v>914</v>
      </c>
      <c r="G1091" s="78" t="s">
        <v>3875</v>
      </c>
      <c r="H1091" s="81">
        <v>914</v>
      </c>
      <c r="I1091" s="79" t="s">
        <v>252</v>
      </c>
      <c r="J1091" s="82" t="s">
        <v>2230</v>
      </c>
      <c r="K1091" s="82" t="s">
        <v>2230</v>
      </c>
      <c r="L1091" s="82"/>
      <c r="M1091" s="82"/>
      <c r="N1091" s="83" t="s">
        <v>3853</v>
      </c>
      <c r="O1091" s="73" t="s">
        <v>1383</v>
      </c>
      <c r="P1091" s="73" t="s">
        <v>1389</v>
      </c>
    </row>
    <row r="1092" spans="1:16" ht="15.75" x14ac:dyDescent="0.25">
      <c r="A1092" s="78" t="s">
        <v>3877</v>
      </c>
      <c r="B1092" s="79"/>
      <c r="C1092" s="80">
        <v>955</v>
      </c>
      <c r="D1092" s="80" t="s">
        <v>3878</v>
      </c>
      <c r="E1092" s="64"/>
      <c r="F1092" s="81">
        <v>915</v>
      </c>
      <c r="G1092" s="78" t="s">
        <v>3877</v>
      </c>
      <c r="H1092" s="81">
        <v>915</v>
      </c>
      <c r="I1092" s="79" t="s">
        <v>252</v>
      </c>
      <c r="J1092" s="82" t="s">
        <v>2230</v>
      </c>
      <c r="K1092" s="82" t="s">
        <v>2230</v>
      </c>
      <c r="L1092" s="82" t="s">
        <v>2230</v>
      </c>
      <c r="M1092" s="82"/>
      <c r="N1092" s="83"/>
      <c r="O1092" s="73" t="s">
        <v>1383</v>
      </c>
      <c r="P1092" s="73" t="s">
        <v>1389</v>
      </c>
    </row>
    <row r="1093" spans="1:16" ht="15.75" x14ac:dyDescent="0.25">
      <c r="A1093" s="78" t="s">
        <v>3879</v>
      </c>
      <c r="B1093" s="79"/>
      <c r="C1093" s="80">
        <v>956</v>
      </c>
      <c r="D1093" s="80" t="s">
        <v>3880</v>
      </c>
      <c r="E1093" s="64"/>
      <c r="F1093" s="81">
        <v>916</v>
      </c>
      <c r="G1093" s="78" t="s">
        <v>3879</v>
      </c>
      <c r="H1093" s="81">
        <v>916</v>
      </c>
      <c r="I1093" s="79" t="s">
        <v>2277</v>
      </c>
      <c r="J1093" s="82" t="s">
        <v>2230</v>
      </c>
      <c r="K1093" s="82" t="s">
        <v>2230</v>
      </c>
      <c r="L1093" s="82" t="s">
        <v>2230</v>
      </c>
      <c r="M1093" s="82"/>
      <c r="N1093" s="83"/>
      <c r="O1093" s="73" t="s">
        <v>1383</v>
      </c>
      <c r="P1093" s="73" t="s">
        <v>1389</v>
      </c>
    </row>
    <row r="1094" spans="1:16" ht="15.75" x14ac:dyDescent="0.25">
      <c r="A1094" s="78" t="s">
        <v>3881</v>
      </c>
      <c r="B1094" s="79"/>
      <c r="C1094" s="80">
        <v>957</v>
      </c>
      <c r="D1094" s="80" t="s">
        <v>3882</v>
      </c>
      <c r="E1094" s="64"/>
      <c r="F1094" s="81">
        <v>917</v>
      </c>
      <c r="G1094" s="78" t="s">
        <v>3881</v>
      </c>
      <c r="H1094" s="81">
        <v>917</v>
      </c>
      <c r="I1094" s="79" t="s">
        <v>252</v>
      </c>
      <c r="J1094" s="82" t="s">
        <v>2230</v>
      </c>
      <c r="K1094" s="82" t="s">
        <v>2230</v>
      </c>
      <c r="L1094" s="82" t="s">
        <v>2230</v>
      </c>
      <c r="M1094" s="82"/>
      <c r="N1094" s="83"/>
      <c r="O1094" s="73" t="s">
        <v>1383</v>
      </c>
      <c r="P1094" s="73" t="s">
        <v>1389</v>
      </c>
    </row>
    <row r="1095" spans="1:16" ht="15.75" x14ac:dyDescent="0.25">
      <c r="A1095" s="78" t="s">
        <v>3883</v>
      </c>
      <c r="B1095" s="79"/>
      <c r="C1095" s="80">
        <v>958</v>
      </c>
      <c r="D1095" s="80" t="s">
        <v>3884</v>
      </c>
      <c r="E1095" s="64"/>
      <c r="F1095" s="81">
        <v>918</v>
      </c>
      <c r="G1095" s="78" t="s">
        <v>3883</v>
      </c>
      <c r="H1095" s="81">
        <v>918</v>
      </c>
      <c r="I1095" s="79" t="s">
        <v>252</v>
      </c>
      <c r="J1095" s="82" t="s">
        <v>2230</v>
      </c>
      <c r="K1095" s="82" t="s">
        <v>2230</v>
      </c>
      <c r="L1095" s="82"/>
      <c r="M1095" s="82"/>
      <c r="N1095" s="83"/>
      <c r="O1095" s="73" t="s">
        <v>1383</v>
      </c>
      <c r="P1095" s="73" t="s">
        <v>1389</v>
      </c>
    </row>
    <row r="1096" spans="1:16" ht="15.75" x14ac:dyDescent="0.25">
      <c r="A1096" s="78" t="s">
        <v>3885</v>
      </c>
      <c r="B1096" s="79"/>
      <c r="C1096" s="80">
        <v>959</v>
      </c>
      <c r="D1096" s="80" t="s">
        <v>3886</v>
      </c>
      <c r="E1096" s="64"/>
      <c r="F1096" s="81">
        <v>919</v>
      </c>
      <c r="G1096" s="78" t="s">
        <v>3885</v>
      </c>
      <c r="H1096" s="81">
        <v>919</v>
      </c>
      <c r="I1096" s="79" t="s">
        <v>252</v>
      </c>
      <c r="J1096" s="82" t="s">
        <v>2230</v>
      </c>
      <c r="K1096" s="82" t="s">
        <v>2230</v>
      </c>
      <c r="L1096" s="82"/>
      <c r="M1096" s="82"/>
      <c r="N1096" s="83"/>
      <c r="O1096" s="73" t="s">
        <v>1383</v>
      </c>
      <c r="P1096" s="73" t="s">
        <v>1389</v>
      </c>
    </row>
    <row r="1097" spans="1:16" ht="51" x14ac:dyDescent="0.25">
      <c r="A1097" s="78" t="s">
        <v>3887</v>
      </c>
      <c r="B1097" s="79" t="s">
        <v>3853</v>
      </c>
      <c r="C1097" s="80">
        <v>960</v>
      </c>
      <c r="D1097" s="80" t="s">
        <v>3888</v>
      </c>
      <c r="E1097" s="64"/>
      <c r="F1097" s="81">
        <v>920</v>
      </c>
      <c r="G1097" s="78" t="s">
        <v>3887</v>
      </c>
      <c r="H1097" s="81">
        <v>920</v>
      </c>
      <c r="I1097" s="79" t="s">
        <v>2277</v>
      </c>
      <c r="J1097" s="82" t="s">
        <v>2230</v>
      </c>
      <c r="K1097" s="82" t="s">
        <v>2230</v>
      </c>
      <c r="L1097" s="82"/>
      <c r="M1097" s="82"/>
      <c r="N1097" s="83" t="s">
        <v>3853</v>
      </c>
      <c r="O1097" s="73" t="s">
        <v>1383</v>
      </c>
      <c r="P1097" s="73" t="s">
        <v>1389</v>
      </c>
    </row>
    <row r="1098" spans="1:16" ht="15.75" x14ac:dyDescent="0.25">
      <c r="A1098" s="74" t="s">
        <v>1401</v>
      </c>
      <c r="B1098" s="75"/>
      <c r="C1098" s="68"/>
      <c r="D1098" s="68"/>
      <c r="E1098" s="64"/>
      <c r="F1098" s="76"/>
      <c r="G1098" s="74" t="s">
        <v>1401</v>
      </c>
      <c r="H1098" s="76"/>
      <c r="I1098" s="77"/>
      <c r="J1098" s="77"/>
      <c r="K1098" s="77"/>
      <c r="L1098" s="77"/>
      <c r="M1098" s="77"/>
      <c r="N1098" s="72"/>
      <c r="O1098" s="73" t="s">
        <v>1383</v>
      </c>
      <c r="P1098" s="73" t="s">
        <v>1401</v>
      </c>
    </row>
    <row r="1099" spans="1:16" ht="15.75" x14ac:dyDescent="0.25">
      <c r="A1099" s="84" t="s">
        <v>1405</v>
      </c>
      <c r="B1099" s="79"/>
      <c r="C1099" s="80">
        <v>961</v>
      </c>
      <c r="D1099" s="80" t="s">
        <v>3889</v>
      </c>
      <c r="E1099" s="64"/>
      <c r="F1099" s="85">
        <v>921</v>
      </c>
      <c r="G1099" s="84" t="s">
        <v>1405</v>
      </c>
      <c r="H1099" s="85">
        <v>921</v>
      </c>
      <c r="I1099" s="79" t="s">
        <v>85</v>
      </c>
      <c r="J1099" s="82" t="s">
        <v>2230</v>
      </c>
      <c r="K1099" s="82" t="s">
        <v>2230</v>
      </c>
      <c r="L1099" s="82" t="s">
        <v>2230</v>
      </c>
      <c r="M1099" s="82"/>
      <c r="N1099" s="83"/>
      <c r="O1099" s="73" t="s">
        <v>1383</v>
      </c>
      <c r="P1099" s="73" t="s">
        <v>1401</v>
      </c>
    </row>
    <row r="1100" spans="1:16" ht="15.75" x14ac:dyDescent="0.25">
      <c r="A1100" s="84"/>
      <c r="B1100" s="79"/>
      <c r="C1100" s="80">
        <v>961</v>
      </c>
      <c r="D1100" s="80" t="s">
        <v>3889</v>
      </c>
      <c r="E1100" s="86"/>
      <c r="F1100" s="85">
        <v>921</v>
      </c>
      <c r="G1100" s="84" t="s">
        <v>1405</v>
      </c>
      <c r="H1100" s="85">
        <v>921</v>
      </c>
      <c r="I1100" s="79" t="s">
        <v>252</v>
      </c>
      <c r="J1100" s="82" t="s">
        <v>2230</v>
      </c>
      <c r="K1100" s="82" t="s">
        <v>2230</v>
      </c>
      <c r="L1100" s="82" t="s">
        <v>2230</v>
      </c>
      <c r="M1100" s="82" t="s">
        <v>2230</v>
      </c>
      <c r="N1100" s="83"/>
      <c r="O1100" s="73" t="s">
        <v>1383</v>
      </c>
      <c r="P1100" s="73" t="s">
        <v>1401</v>
      </c>
    </row>
    <row r="1101" spans="1:16" ht="51" x14ac:dyDescent="0.25">
      <c r="A1101" s="78" t="s">
        <v>3890</v>
      </c>
      <c r="B1101" s="79" t="s">
        <v>3853</v>
      </c>
      <c r="C1101" s="80">
        <v>962</v>
      </c>
      <c r="D1101" s="80" t="s">
        <v>3891</v>
      </c>
      <c r="E1101" s="64"/>
      <c r="F1101" s="81">
        <v>922</v>
      </c>
      <c r="G1101" s="78" t="s">
        <v>3890</v>
      </c>
      <c r="H1101" s="81">
        <v>922</v>
      </c>
      <c r="I1101" s="79" t="s">
        <v>252</v>
      </c>
      <c r="J1101" s="82" t="s">
        <v>2230</v>
      </c>
      <c r="K1101" s="82" t="s">
        <v>2230</v>
      </c>
      <c r="L1101" s="82"/>
      <c r="M1101" s="82"/>
      <c r="N1101" s="83" t="s">
        <v>3853</v>
      </c>
      <c r="O1101" s="73" t="s">
        <v>1383</v>
      </c>
      <c r="P1101" s="73" t="s">
        <v>1401</v>
      </c>
    </row>
    <row r="1102" spans="1:16" ht="15.75" x14ac:dyDescent="0.25">
      <c r="A1102" s="78" t="s">
        <v>3892</v>
      </c>
      <c r="B1102" s="79"/>
      <c r="C1102" s="80">
        <v>963</v>
      </c>
      <c r="D1102" s="80" t="s">
        <v>3893</v>
      </c>
      <c r="E1102" s="64"/>
      <c r="F1102" s="81">
        <v>923</v>
      </c>
      <c r="G1102" s="78" t="s">
        <v>3892</v>
      </c>
      <c r="H1102" s="81">
        <v>923</v>
      </c>
      <c r="I1102" s="79" t="s">
        <v>252</v>
      </c>
      <c r="J1102" s="82" t="s">
        <v>2230</v>
      </c>
      <c r="K1102" s="82" t="s">
        <v>2230</v>
      </c>
      <c r="L1102" s="82" t="s">
        <v>2230</v>
      </c>
      <c r="M1102" s="82"/>
      <c r="N1102" s="83"/>
      <c r="O1102" s="73" t="s">
        <v>1383</v>
      </c>
      <c r="P1102" s="73" t="s">
        <v>1401</v>
      </c>
    </row>
    <row r="1103" spans="1:16" ht="15.75" x14ac:dyDescent="0.25">
      <c r="A1103" s="78" t="s">
        <v>3894</v>
      </c>
      <c r="B1103" s="79"/>
      <c r="C1103" s="80">
        <v>964</v>
      </c>
      <c r="D1103" s="80" t="s">
        <v>3895</v>
      </c>
      <c r="E1103" s="64"/>
      <c r="F1103" s="81">
        <v>924</v>
      </c>
      <c r="G1103" s="78" t="s">
        <v>3894</v>
      </c>
      <c r="H1103" s="81">
        <v>924</v>
      </c>
      <c r="I1103" s="79" t="s">
        <v>252</v>
      </c>
      <c r="J1103" s="82" t="s">
        <v>2230</v>
      </c>
      <c r="K1103" s="82" t="s">
        <v>2230</v>
      </c>
      <c r="L1103" s="82" t="s">
        <v>2230</v>
      </c>
      <c r="M1103" s="82"/>
      <c r="N1103" s="83"/>
      <c r="O1103" s="73" t="s">
        <v>1383</v>
      </c>
      <c r="P1103" s="73" t="s">
        <v>1401</v>
      </c>
    </row>
    <row r="1104" spans="1:16" ht="15.75" x14ac:dyDescent="0.25">
      <c r="A1104" s="78" t="s">
        <v>3896</v>
      </c>
      <c r="B1104" s="79"/>
      <c r="C1104" s="80">
        <v>965</v>
      </c>
      <c r="D1104" s="80" t="s">
        <v>3897</v>
      </c>
      <c r="E1104" s="64"/>
      <c r="F1104" s="81">
        <v>925</v>
      </c>
      <c r="G1104" s="78" t="s">
        <v>3896</v>
      </c>
      <c r="H1104" s="81">
        <v>925</v>
      </c>
      <c r="I1104" s="79" t="s">
        <v>252</v>
      </c>
      <c r="J1104" s="82" t="s">
        <v>2230</v>
      </c>
      <c r="K1104" s="82" t="s">
        <v>2230</v>
      </c>
      <c r="L1104" s="82" t="s">
        <v>2230</v>
      </c>
      <c r="M1104" s="82"/>
      <c r="N1104" s="83"/>
      <c r="O1104" s="73" t="s">
        <v>1383</v>
      </c>
      <c r="P1104" s="73" t="s">
        <v>1401</v>
      </c>
    </row>
    <row r="1105" spans="1:16" ht="51" x14ac:dyDescent="0.25">
      <c r="A1105" s="78" t="s">
        <v>1411</v>
      </c>
      <c r="B1105" s="79" t="s">
        <v>3898</v>
      </c>
      <c r="C1105" s="80"/>
      <c r="D1105" s="80"/>
      <c r="E1105" s="64"/>
      <c r="F1105" s="81">
        <v>926</v>
      </c>
      <c r="G1105" s="78" t="s">
        <v>1411</v>
      </c>
      <c r="H1105" s="81">
        <v>926</v>
      </c>
      <c r="I1105" s="79" t="s">
        <v>252</v>
      </c>
      <c r="J1105" s="82" t="s">
        <v>2230</v>
      </c>
      <c r="K1105" s="82" t="s">
        <v>2230</v>
      </c>
      <c r="L1105" s="82"/>
      <c r="M1105" s="82"/>
      <c r="N1105" s="83" t="s">
        <v>3898</v>
      </c>
      <c r="O1105" s="73" t="s">
        <v>1383</v>
      </c>
      <c r="P1105" s="73" t="s">
        <v>1401</v>
      </c>
    </row>
    <row r="1106" spans="1:16" ht="15.75" x14ac:dyDescent="0.25">
      <c r="A1106" s="78" t="s">
        <v>3899</v>
      </c>
      <c r="B1106" s="79"/>
      <c r="C1106" s="80">
        <v>966</v>
      </c>
      <c r="D1106" s="80" t="s">
        <v>3900</v>
      </c>
      <c r="E1106" s="64"/>
      <c r="F1106" s="81">
        <v>927</v>
      </c>
      <c r="G1106" s="78" t="s">
        <v>3899</v>
      </c>
      <c r="H1106" s="81">
        <v>927</v>
      </c>
      <c r="I1106" s="79" t="s">
        <v>252</v>
      </c>
      <c r="J1106" s="82" t="s">
        <v>2230</v>
      </c>
      <c r="K1106" s="82" t="s">
        <v>2230</v>
      </c>
      <c r="L1106" s="82" t="s">
        <v>2230</v>
      </c>
      <c r="M1106" s="82"/>
      <c r="N1106" s="83"/>
      <c r="O1106" s="73" t="s">
        <v>1383</v>
      </c>
      <c r="P1106" s="73" t="s">
        <v>1401</v>
      </c>
    </row>
    <row r="1107" spans="1:16" ht="51" x14ac:dyDescent="0.25">
      <c r="A1107" s="78" t="s">
        <v>3901</v>
      </c>
      <c r="B1107" s="79" t="s">
        <v>3853</v>
      </c>
      <c r="C1107" s="80">
        <v>967</v>
      </c>
      <c r="D1107" s="80" t="s">
        <v>3902</v>
      </c>
      <c r="E1107" s="64"/>
      <c r="F1107" s="81">
        <v>928</v>
      </c>
      <c r="G1107" s="78" t="s">
        <v>3901</v>
      </c>
      <c r="H1107" s="81">
        <v>928</v>
      </c>
      <c r="I1107" s="79" t="s">
        <v>252</v>
      </c>
      <c r="J1107" s="82" t="s">
        <v>2230</v>
      </c>
      <c r="K1107" s="82" t="s">
        <v>2230</v>
      </c>
      <c r="L1107" s="82"/>
      <c r="M1107" s="82"/>
      <c r="N1107" s="83" t="s">
        <v>3853</v>
      </c>
      <c r="O1107" s="73" t="s">
        <v>1383</v>
      </c>
      <c r="P1107" s="73" t="s">
        <v>1401</v>
      </c>
    </row>
    <row r="1108" spans="1:16" ht="15.75" x14ac:dyDescent="0.25">
      <c r="A1108" s="78" t="s">
        <v>3903</v>
      </c>
      <c r="B1108" s="79"/>
      <c r="C1108" s="80">
        <v>968</v>
      </c>
      <c r="D1108" s="80" t="s">
        <v>3904</v>
      </c>
      <c r="E1108" s="64"/>
      <c r="F1108" s="81">
        <v>929</v>
      </c>
      <c r="G1108" s="78" t="s">
        <v>3903</v>
      </c>
      <c r="H1108" s="81">
        <v>929</v>
      </c>
      <c r="I1108" s="79" t="s">
        <v>252</v>
      </c>
      <c r="J1108" s="82" t="s">
        <v>2230</v>
      </c>
      <c r="K1108" s="82" t="s">
        <v>2230</v>
      </c>
      <c r="L1108" s="82" t="s">
        <v>2230</v>
      </c>
      <c r="M1108" s="82"/>
      <c r="N1108" s="83"/>
      <c r="O1108" s="73" t="s">
        <v>1383</v>
      </c>
      <c r="P1108" s="73" t="s">
        <v>1401</v>
      </c>
    </row>
    <row r="1109" spans="1:16" ht="15.75" x14ac:dyDescent="0.25">
      <c r="A1109" s="78" t="s">
        <v>3905</v>
      </c>
      <c r="B1109" s="79"/>
      <c r="C1109" s="80">
        <v>969</v>
      </c>
      <c r="D1109" s="80" t="s">
        <v>3906</v>
      </c>
      <c r="E1109" s="64"/>
      <c r="F1109" s="81">
        <v>930</v>
      </c>
      <c r="G1109" s="78" t="s">
        <v>3905</v>
      </c>
      <c r="H1109" s="81">
        <v>930</v>
      </c>
      <c r="I1109" s="79" t="s">
        <v>252</v>
      </c>
      <c r="J1109" s="82" t="s">
        <v>2230</v>
      </c>
      <c r="K1109" s="82" t="s">
        <v>2230</v>
      </c>
      <c r="L1109" s="82" t="s">
        <v>2230</v>
      </c>
      <c r="M1109" s="82"/>
      <c r="N1109" s="83"/>
      <c r="O1109" s="73" t="s">
        <v>1383</v>
      </c>
      <c r="P1109" s="73" t="s">
        <v>1401</v>
      </c>
    </row>
    <row r="1110" spans="1:16" ht="15.75" x14ac:dyDescent="0.25">
      <c r="A1110" s="78" t="s">
        <v>3907</v>
      </c>
      <c r="B1110" s="79"/>
      <c r="C1110" s="80">
        <v>970</v>
      </c>
      <c r="D1110" s="80" t="s">
        <v>3908</v>
      </c>
      <c r="E1110" s="64"/>
      <c r="F1110" s="81">
        <v>931</v>
      </c>
      <c r="G1110" s="78" t="s">
        <v>3907</v>
      </c>
      <c r="H1110" s="81">
        <v>931</v>
      </c>
      <c r="I1110" s="79" t="s">
        <v>252</v>
      </c>
      <c r="J1110" s="82" t="s">
        <v>2230</v>
      </c>
      <c r="K1110" s="82" t="s">
        <v>2230</v>
      </c>
      <c r="L1110" s="82" t="s">
        <v>2230</v>
      </c>
      <c r="M1110" s="82"/>
      <c r="N1110" s="83"/>
      <c r="O1110" s="73" t="s">
        <v>1383</v>
      </c>
      <c r="P1110" s="73" t="s">
        <v>1401</v>
      </c>
    </row>
    <row r="1111" spans="1:16" ht="15.75" x14ac:dyDescent="0.25">
      <c r="A1111" s="74" t="s">
        <v>1418</v>
      </c>
      <c r="B1111" s="75"/>
      <c r="C1111" s="68"/>
      <c r="D1111" s="68"/>
      <c r="E1111" s="64"/>
      <c r="F1111" s="76"/>
      <c r="G1111" s="74" t="s">
        <v>1418</v>
      </c>
      <c r="H1111" s="76"/>
      <c r="I1111" s="77"/>
      <c r="J1111" s="77"/>
      <c r="K1111" s="77"/>
      <c r="L1111" s="77"/>
      <c r="M1111" s="77"/>
      <c r="N1111" s="72"/>
      <c r="O1111" s="73" t="s">
        <v>1383</v>
      </c>
      <c r="P1111" s="73" t="s">
        <v>1418</v>
      </c>
    </row>
    <row r="1112" spans="1:16" ht="15.75" x14ac:dyDescent="0.25">
      <c r="A1112" s="118" t="s">
        <v>1422</v>
      </c>
      <c r="B1112" s="88"/>
      <c r="C1112" s="80">
        <v>685</v>
      </c>
      <c r="D1112" s="80" t="s">
        <v>3909</v>
      </c>
      <c r="E1112" s="64"/>
      <c r="F1112" s="85">
        <v>932</v>
      </c>
      <c r="G1112" s="118" t="s">
        <v>1422</v>
      </c>
      <c r="H1112" s="85">
        <v>932</v>
      </c>
      <c r="I1112" s="88" t="s">
        <v>85</v>
      </c>
      <c r="J1112" s="89" t="s">
        <v>2230</v>
      </c>
      <c r="K1112" s="89" t="s">
        <v>2230</v>
      </c>
      <c r="L1112" s="89" t="s">
        <v>2230</v>
      </c>
      <c r="M1112" s="89"/>
      <c r="N1112" s="99"/>
      <c r="O1112" s="73" t="s">
        <v>1383</v>
      </c>
      <c r="P1112" s="73" t="s">
        <v>1418</v>
      </c>
    </row>
    <row r="1113" spans="1:16" ht="15.75" x14ac:dyDescent="0.25">
      <c r="A1113" s="118"/>
      <c r="B1113" s="88"/>
      <c r="C1113" s="80">
        <v>685</v>
      </c>
      <c r="D1113" s="80" t="s">
        <v>3909</v>
      </c>
      <c r="E1113" s="86"/>
      <c r="F1113" s="85">
        <v>932</v>
      </c>
      <c r="G1113" s="118" t="s">
        <v>1422</v>
      </c>
      <c r="H1113" s="85">
        <v>932</v>
      </c>
      <c r="I1113" s="88" t="s">
        <v>252</v>
      </c>
      <c r="J1113" s="89" t="s">
        <v>2230</v>
      </c>
      <c r="K1113" s="89" t="s">
        <v>2230</v>
      </c>
      <c r="L1113" s="89" t="s">
        <v>2230</v>
      </c>
      <c r="M1113" s="89" t="s">
        <v>2230</v>
      </c>
      <c r="N1113" s="99"/>
      <c r="O1113" s="73" t="s">
        <v>1383</v>
      </c>
      <c r="P1113" s="73" t="s">
        <v>1418</v>
      </c>
    </row>
    <row r="1114" spans="1:16" ht="25.5" customHeight="1" x14ac:dyDescent="0.25">
      <c r="A1114" s="119" t="s">
        <v>3910</v>
      </c>
      <c r="B1114" s="124" t="s">
        <v>3911</v>
      </c>
      <c r="C1114" s="80">
        <v>561</v>
      </c>
      <c r="D1114" s="80" t="s">
        <v>3912</v>
      </c>
      <c r="E1114" s="64"/>
      <c r="F1114" s="120">
        <v>933</v>
      </c>
      <c r="G1114" s="119" t="s">
        <v>3910</v>
      </c>
      <c r="H1114" s="120">
        <v>933</v>
      </c>
      <c r="I1114" s="122" t="s">
        <v>85</v>
      </c>
      <c r="J1114" s="121" t="s">
        <v>2230</v>
      </c>
      <c r="K1114" s="121" t="s">
        <v>2230</v>
      </c>
      <c r="L1114" s="121" t="s">
        <v>2230</v>
      </c>
      <c r="M1114" s="121"/>
      <c r="N1114" s="125" t="s">
        <v>3911</v>
      </c>
      <c r="O1114" s="73" t="s">
        <v>1383</v>
      </c>
      <c r="P1114" s="73" t="s">
        <v>1418</v>
      </c>
    </row>
    <row r="1115" spans="1:16" ht="25.5" customHeight="1" x14ac:dyDescent="0.25">
      <c r="A1115" s="87" t="s">
        <v>1433</v>
      </c>
      <c r="B1115" s="126"/>
      <c r="C1115" s="80"/>
      <c r="D1115" s="80"/>
      <c r="E1115" s="64"/>
      <c r="F1115" s="81">
        <v>934</v>
      </c>
      <c r="G1115" s="87" t="s">
        <v>1433</v>
      </c>
      <c r="H1115" s="81">
        <v>934</v>
      </c>
      <c r="I1115" s="88" t="s">
        <v>85</v>
      </c>
      <c r="J1115" s="89" t="s">
        <v>2230</v>
      </c>
      <c r="K1115" s="89" t="s">
        <v>2230</v>
      </c>
      <c r="L1115" s="89" t="s">
        <v>2230</v>
      </c>
      <c r="M1115" s="89"/>
      <c r="N1115" s="127" t="e">
        <f>#REF!</f>
        <v>#REF!</v>
      </c>
      <c r="O1115" s="73" t="s">
        <v>1383</v>
      </c>
      <c r="P1115" s="73" t="s">
        <v>1418</v>
      </c>
    </row>
    <row r="1116" spans="1:16" ht="25.5" customHeight="1" x14ac:dyDescent="0.25">
      <c r="A1116" s="78" t="s">
        <v>3913</v>
      </c>
      <c r="B1116" s="126"/>
      <c r="C1116" s="80"/>
      <c r="D1116" s="80"/>
      <c r="E1116" s="64"/>
      <c r="F1116" s="81">
        <v>935</v>
      </c>
      <c r="G1116" s="78" t="s">
        <v>3913</v>
      </c>
      <c r="H1116" s="81">
        <v>935</v>
      </c>
      <c r="I1116" s="79" t="s">
        <v>85</v>
      </c>
      <c r="J1116" s="82" t="s">
        <v>2230</v>
      </c>
      <c r="K1116" s="82" t="s">
        <v>2230</v>
      </c>
      <c r="L1116" s="89" t="s">
        <v>2230</v>
      </c>
      <c r="M1116" s="82"/>
      <c r="N1116" s="127" t="e">
        <f t="shared" ref="N1116:N1117" si="1">N1115</f>
        <v>#REF!</v>
      </c>
      <c r="O1116" s="73" t="s">
        <v>1383</v>
      </c>
      <c r="P1116" s="73" t="s">
        <v>1418</v>
      </c>
    </row>
    <row r="1117" spans="1:16" ht="25.5" customHeight="1" x14ac:dyDescent="0.25">
      <c r="A1117" s="78" t="s">
        <v>3914</v>
      </c>
      <c r="B1117" s="128"/>
      <c r="C1117" s="80">
        <v>574</v>
      </c>
      <c r="D1117" s="80" t="s">
        <v>3915</v>
      </c>
      <c r="E1117" s="64"/>
      <c r="F1117" s="81">
        <v>936</v>
      </c>
      <c r="G1117" s="78" t="s">
        <v>3914</v>
      </c>
      <c r="H1117" s="81">
        <v>936</v>
      </c>
      <c r="I1117" s="79" t="s">
        <v>2277</v>
      </c>
      <c r="J1117" s="82" t="s">
        <v>2230</v>
      </c>
      <c r="K1117" s="82" t="s">
        <v>2230</v>
      </c>
      <c r="L1117" s="89" t="s">
        <v>2230</v>
      </c>
      <c r="M1117" s="82"/>
      <c r="N1117" s="129" t="e">
        <f t="shared" si="1"/>
        <v>#REF!</v>
      </c>
      <c r="O1117" s="73" t="s">
        <v>1383</v>
      </c>
      <c r="P1117" s="73" t="s">
        <v>1418</v>
      </c>
    </row>
    <row r="1118" spans="1:16" ht="38.25" x14ac:dyDescent="0.25">
      <c r="A1118" s="78" t="s">
        <v>3916</v>
      </c>
      <c r="B1118" s="88" t="s">
        <v>3917</v>
      </c>
      <c r="C1118" s="80">
        <v>69</v>
      </c>
      <c r="D1118" s="80" t="s">
        <v>3918</v>
      </c>
      <c r="E1118" s="64"/>
      <c r="F1118" s="81">
        <v>937</v>
      </c>
      <c r="G1118" s="78" t="s">
        <v>3916</v>
      </c>
      <c r="H1118" s="81">
        <v>937</v>
      </c>
      <c r="I1118" s="79" t="s">
        <v>2277</v>
      </c>
      <c r="J1118" s="82" t="s">
        <v>2230</v>
      </c>
      <c r="K1118" s="82" t="s">
        <v>2230</v>
      </c>
      <c r="L1118" s="82" t="s">
        <v>2230</v>
      </c>
      <c r="M1118" s="82"/>
      <c r="N1118" s="99" t="s">
        <v>3917</v>
      </c>
      <c r="O1118" s="73" t="s">
        <v>1383</v>
      </c>
      <c r="P1118" s="73" t="s">
        <v>1418</v>
      </c>
    </row>
    <row r="1119" spans="1:16" ht="38.25" x14ac:dyDescent="0.25">
      <c r="A1119" s="84" t="s">
        <v>3919</v>
      </c>
      <c r="B1119" s="79" t="s">
        <v>3920</v>
      </c>
      <c r="C1119" s="80">
        <v>830</v>
      </c>
      <c r="D1119" s="80" t="s">
        <v>3921</v>
      </c>
      <c r="E1119" s="64"/>
      <c r="F1119" s="85">
        <v>938</v>
      </c>
      <c r="G1119" s="84" t="s">
        <v>3919</v>
      </c>
      <c r="H1119" s="85">
        <v>938</v>
      </c>
      <c r="I1119" s="79" t="s">
        <v>252</v>
      </c>
      <c r="J1119" s="82" t="s">
        <v>2230</v>
      </c>
      <c r="K1119" s="82" t="s">
        <v>2230</v>
      </c>
      <c r="L1119" s="82" t="s">
        <v>2230</v>
      </c>
      <c r="M1119" s="82"/>
      <c r="N1119" s="83" t="s">
        <v>3920</v>
      </c>
      <c r="O1119" s="73" t="s">
        <v>1383</v>
      </c>
      <c r="P1119" s="73" t="s">
        <v>1418</v>
      </c>
    </row>
    <row r="1120" spans="1:16" ht="178.5" x14ac:dyDescent="0.25">
      <c r="A1120" s="84"/>
      <c r="B1120" s="79" t="s">
        <v>3922</v>
      </c>
      <c r="C1120" s="80">
        <v>830</v>
      </c>
      <c r="D1120" s="80" t="s">
        <v>3921</v>
      </c>
      <c r="E1120" s="86"/>
      <c r="F1120" s="85">
        <v>938</v>
      </c>
      <c r="G1120" s="84" t="s">
        <v>3919</v>
      </c>
      <c r="H1120" s="85">
        <v>938</v>
      </c>
      <c r="I1120" s="79" t="s">
        <v>85</v>
      </c>
      <c r="J1120" s="82" t="s">
        <v>2230</v>
      </c>
      <c r="K1120" s="82" t="s">
        <v>2230</v>
      </c>
      <c r="L1120" s="82" t="s">
        <v>2230</v>
      </c>
      <c r="M1120" s="82"/>
      <c r="N1120" s="83" t="s">
        <v>3922</v>
      </c>
      <c r="O1120" s="73" t="s">
        <v>1383</v>
      </c>
      <c r="P1120" s="73" t="s">
        <v>1418</v>
      </c>
    </row>
    <row r="1121" spans="1:16" ht="102" x14ac:dyDescent="0.25">
      <c r="A1121" s="78" t="s">
        <v>3923</v>
      </c>
      <c r="B1121" s="79" t="s">
        <v>3924</v>
      </c>
      <c r="C1121" s="80">
        <v>566</v>
      </c>
      <c r="D1121" s="80" t="s">
        <v>3925</v>
      </c>
      <c r="E1121" s="64"/>
      <c r="F1121" s="81">
        <v>939</v>
      </c>
      <c r="G1121" s="78" t="s">
        <v>3923</v>
      </c>
      <c r="H1121" s="81">
        <v>939</v>
      </c>
      <c r="I1121" s="79" t="s">
        <v>252</v>
      </c>
      <c r="J1121" s="82" t="s">
        <v>2230</v>
      </c>
      <c r="K1121" s="82" t="s">
        <v>2230</v>
      </c>
      <c r="L1121" s="82" t="s">
        <v>2230</v>
      </c>
      <c r="M1121" s="82"/>
      <c r="N1121" s="83" t="s">
        <v>3924</v>
      </c>
      <c r="O1121" s="73" t="s">
        <v>1383</v>
      </c>
      <c r="P1121" s="73" t="s">
        <v>1418</v>
      </c>
    </row>
    <row r="1122" spans="1:16" ht="51" x14ac:dyDescent="0.25">
      <c r="A1122" s="78" t="s">
        <v>3926</v>
      </c>
      <c r="B1122" s="79" t="s">
        <v>3927</v>
      </c>
      <c r="C1122" s="80">
        <v>1043</v>
      </c>
      <c r="D1122" s="80" t="s">
        <v>3926</v>
      </c>
      <c r="E1122" s="64"/>
      <c r="F1122" s="81">
        <v>940</v>
      </c>
      <c r="G1122" s="78" t="s">
        <v>3926</v>
      </c>
      <c r="H1122" s="81">
        <v>940</v>
      </c>
      <c r="I1122" s="79" t="s">
        <v>2277</v>
      </c>
      <c r="J1122" s="82" t="s">
        <v>2230</v>
      </c>
      <c r="K1122" s="82" t="s">
        <v>2230</v>
      </c>
      <c r="L1122" s="82" t="s">
        <v>2230</v>
      </c>
      <c r="M1122" s="82"/>
      <c r="N1122" s="83" t="s">
        <v>3927</v>
      </c>
      <c r="O1122" s="73" t="s">
        <v>1383</v>
      </c>
      <c r="P1122" s="73" t="s">
        <v>1418</v>
      </c>
    </row>
    <row r="1123" spans="1:16" ht="15.75" x14ac:dyDescent="0.25">
      <c r="A1123" s="84" t="s">
        <v>3928</v>
      </c>
      <c r="B1123" s="114" t="s">
        <v>3929</v>
      </c>
      <c r="C1123" s="80">
        <v>575</v>
      </c>
      <c r="D1123" s="80" t="s">
        <v>3930</v>
      </c>
      <c r="E1123" s="64"/>
      <c r="F1123" s="85">
        <v>941</v>
      </c>
      <c r="G1123" s="84" t="s">
        <v>3928</v>
      </c>
      <c r="H1123" s="85">
        <v>941</v>
      </c>
      <c r="I1123" s="79" t="s">
        <v>252</v>
      </c>
      <c r="J1123" s="82" t="s">
        <v>2230</v>
      </c>
      <c r="K1123" s="82" t="s">
        <v>2230</v>
      </c>
      <c r="L1123" s="82" t="s">
        <v>2230</v>
      </c>
      <c r="M1123" s="82"/>
      <c r="N1123" s="115" t="s">
        <v>3929</v>
      </c>
      <c r="O1123" s="73" t="s">
        <v>1383</v>
      </c>
      <c r="P1123" s="73" t="s">
        <v>1418</v>
      </c>
    </row>
    <row r="1124" spans="1:16" ht="15.75" x14ac:dyDescent="0.25">
      <c r="A1124" s="84"/>
      <c r="B1124" s="114"/>
      <c r="C1124" s="80">
        <v>575</v>
      </c>
      <c r="D1124" s="80" t="s">
        <v>3930</v>
      </c>
      <c r="E1124" s="86"/>
      <c r="F1124" s="85">
        <v>941</v>
      </c>
      <c r="G1124" s="84" t="s">
        <v>3928</v>
      </c>
      <c r="H1124" s="85">
        <v>941</v>
      </c>
      <c r="I1124" s="79" t="s">
        <v>85</v>
      </c>
      <c r="J1124" s="82" t="s">
        <v>2230</v>
      </c>
      <c r="K1124" s="82" t="s">
        <v>2230</v>
      </c>
      <c r="L1124" s="82"/>
      <c r="M1124" s="82"/>
      <c r="N1124" s="115"/>
      <c r="O1124" s="73" t="s">
        <v>1383</v>
      </c>
      <c r="P1124" s="73" t="s">
        <v>1418</v>
      </c>
    </row>
    <row r="1125" spans="1:16" ht="38.25" x14ac:dyDescent="0.25">
      <c r="A1125" s="84" t="s">
        <v>1443</v>
      </c>
      <c r="B1125" s="79" t="s">
        <v>3931</v>
      </c>
      <c r="C1125" s="80">
        <v>576</v>
      </c>
      <c r="D1125" s="80" t="s">
        <v>3932</v>
      </c>
      <c r="E1125" s="64"/>
      <c r="F1125" s="85">
        <v>942</v>
      </c>
      <c r="G1125" s="84" t="s">
        <v>1443</v>
      </c>
      <c r="H1125" s="85">
        <v>942</v>
      </c>
      <c r="I1125" s="79" t="s">
        <v>540</v>
      </c>
      <c r="J1125" s="82" t="s">
        <v>2230</v>
      </c>
      <c r="K1125" s="82" t="s">
        <v>2230</v>
      </c>
      <c r="L1125" s="82" t="s">
        <v>2230</v>
      </c>
      <c r="M1125" s="82"/>
      <c r="N1125" s="83" t="s">
        <v>3931</v>
      </c>
      <c r="O1125" s="73" t="s">
        <v>1383</v>
      </c>
      <c r="P1125" s="73" t="s">
        <v>1418</v>
      </c>
    </row>
    <row r="1126" spans="1:16" ht="15.75" x14ac:dyDescent="0.25">
      <c r="A1126" s="84"/>
      <c r="B1126" s="79"/>
      <c r="C1126" s="80">
        <v>576</v>
      </c>
      <c r="D1126" s="80" t="s">
        <v>3932</v>
      </c>
      <c r="E1126" s="86"/>
      <c r="F1126" s="85">
        <v>942</v>
      </c>
      <c r="G1126" s="84" t="s">
        <v>1443</v>
      </c>
      <c r="H1126" s="85">
        <v>942</v>
      </c>
      <c r="I1126" s="79" t="s">
        <v>252</v>
      </c>
      <c r="J1126" s="82" t="s">
        <v>2230</v>
      </c>
      <c r="K1126" s="82" t="s">
        <v>2230</v>
      </c>
      <c r="L1126" s="82" t="s">
        <v>2230</v>
      </c>
      <c r="M1126" s="82" t="s">
        <v>2230</v>
      </c>
      <c r="N1126" s="83"/>
      <c r="O1126" s="73" t="s">
        <v>1383</v>
      </c>
      <c r="P1126" s="73" t="s">
        <v>1418</v>
      </c>
    </row>
    <row r="1127" spans="1:16" ht="15.75" x14ac:dyDescent="0.25">
      <c r="A1127" s="84" t="s">
        <v>1452</v>
      </c>
      <c r="B1127" s="114" t="s">
        <v>3933</v>
      </c>
      <c r="C1127" s="80">
        <v>580</v>
      </c>
      <c r="D1127" s="80" t="s">
        <v>3934</v>
      </c>
      <c r="E1127" s="64"/>
      <c r="F1127" s="85">
        <v>943</v>
      </c>
      <c r="G1127" s="84" t="s">
        <v>1452</v>
      </c>
      <c r="H1127" s="85">
        <v>943</v>
      </c>
      <c r="I1127" s="79" t="s">
        <v>85</v>
      </c>
      <c r="J1127" s="82" t="s">
        <v>2230</v>
      </c>
      <c r="K1127" s="82" t="s">
        <v>2230</v>
      </c>
      <c r="L1127" s="82" t="s">
        <v>2230</v>
      </c>
      <c r="M1127" s="82"/>
      <c r="N1127" s="115" t="s">
        <v>3933</v>
      </c>
      <c r="O1127" s="73" t="s">
        <v>1383</v>
      </c>
      <c r="P1127" s="73" t="s">
        <v>1418</v>
      </c>
    </row>
    <row r="1128" spans="1:16" ht="15.75" x14ac:dyDescent="0.25">
      <c r="A1128" s="84"/>
      <c r="B1128" s="114"/>
      <c r="C1128" s="80">
        <v>580</v>
      </c>
      <c r="D1128" s="80" t="s">
        <v>3934</v>
      </c>
      <c r="E1128" s="86"/>
      <c r="F1128" s="85">
        <v>943</v>
      </c>
      <c r="G1128" s="84" t="s">
        <v>1452</v>
      </c>
      <c r="H1128" s="85">
        <v>943</v>
      </c>
      <c r="I1128" s="79" t="s">
        <v>252</v>
      </c>
      <c r="J1128" s="82" t="s">
        <v>2230</v>
      </c>
      <c r="K1128" s="82" t="s">
        <v>2230</v>
      </c>
      <c r="L1128" s="82" t="s">
        <v>2230</v>
      </c>
      <c r="M1128" s="82" t="s">
        <v>2230</v>
      </c>
      <c r="N1128" s="115" t="str">
        <f>N1127</f>
        <v>Quỹ bảo hiểm y tế thanh toán trong điều trị triệu chứng thần kinh của chứng sa sút trí tuệ do nguyên nhân mạch.</v>
      </c>
      <c r="O1128" s="73" t="s">
        <v>1383</v>
      </c>
      <c r="P1128" s="73" t="s">
        <v>1418</v>
      </c>
    </row>
    <row r="1129" spans="1:16" x14ac:dyDescent="0.25">
      <c r="A1129" s="66" t="s">
        <v>1457</v>
      </c>
      <c r="B1129" s="67"/>
      <c r="C1129" s="68"/>
      <c r="D1129" s="68"/>
      <c r="E1129" s="69" t="s">
        <v>2228</v>
      </c>
      <c r="F1129" s="70"/>
      <c r="G1129" s="66" t="s">
        <v>1457</v>
      </c>
      <c r="H1129" s="70"/>
      <c r="I1129" s="71"/>
      <c r="J1129" s="71"/>
      <c r="K1129" s="71"/>
      <c r="L1129" s="71"/>
      <c r="M1129" s="71"/>
      <c r="N1129" s="72"/>
      <c r="O1129" s="73" t="s">
        <v>1457</v>
      </c>
      <c r="P1129" s="73"/>
    </row>
    <row r="1130" spans="1:16" ht="15.75" x14ac:dyDescent="0.25">
      <c r="A1130" s="74" t="s">
        <v>1458</v>
      </c>
      <c r="B1130" s="75"/>
      <c r="C1130" s="68"/>
      <c r="D1130" s="68"/>
      <c r="E1130" s="64"/>
      <c r="F1130" s="76"/>
      <c r="G1130" s="74" t="s">
        <v>1458</v>
      </c>
      <c r="H1130" s="76"/>
      <c r="I1130" s="77"/>
      <c r="J1130" s="77"/>
      <c r="K1130" s="77"/>
      <c r="L1130" s="77"/>
      <c r="M1130" s="77"/>
      <c r="N1130" s="72"/>
      <c r="O1130" s="73" t="s">
        <v>1457</v>
      </c>
      <c r="P1130" s="73" t="s">
        <v>1458</v>
      </c>
    </row>
    <row r="1131" spans="1:16" ht="15.75" x14ac:dyDescent="0.25">
      <c r="A1131" s="78" t="s">
        <v>3935</v>
      </c>
      <c r="B1131" s="79"/>
      <c r="C1131" s="80">
        <v>971</v>
      </c>
      <c r="D1131" s="80" t="s">
        <v>3936</v>
      </c>
      <c r="E1131" s="64"/>
      <c r="F1131" s="81">
        <v>944</v>
      </c>
      <c r="G1131" s="78" t="s">
        <v>3935</v>
      </c>
      <c r="H1131" s="81">
        <v>944</v>
      </c>
      <c r="I1131" s="79" t="s">
        <v>85</v>
      </c>
      <c r="J1131" s="82" t="s">
        <v>2230</v>
      </c>
      <c r="K1131" s="82" t="s">
        <v>2230</v>
      </c>
      <c r="L1131" s="82" t="s">
        <v>2230</v>
      </c>
      <c r="M1131" s="82"/>
      <c r="N1131" s="83"/>
      <c r="O1131" s="73" t="s">
        <v>1457</v>
      </c>
      <c r="P1131" s="73" t="s">
        <v>1458</v>
      </c>
    </row>
    <row r="1132" spans="1:16" ht="15.75" x14ac:dyDescent="0.25">
      <c r="A1132" s="78" t="s">
        <v>3937</v>
      </c>
      <c r="B1132" s="79"/>
      <c r="C1132" s="80">
        <v>972</v>
      </c>
      <c r="D1132" s="80" t="s">
        <v>3938</v>
      </c>
      <c r="E1132" s="64"/>
      <c r="F1132" s="81">
        <v>945</v>
      </c>
      <c r="G1132" s="78" t="s">
        <v>3937</v>
      </c>
      <c r="H1132" s="81">
        <v>945</v>
      </c>
      <c r="I1132" s="79" t="s">
        <v>252</v>
      </c>
      <c r="J1132" s="82" t="s">
        <v>2230</v>
      </c>
      <c r="K1132" s="82" t="s">
        <v>2230</v>
      </c>
      <c r="L1132" s="82" t="s">
        <v>2230</v>
      </c>
      <c r="M1132" s="82"/>
      <c r="N1132" s="83"/>
      <c r="O1132" s="73" t="s">
        <v>1457</v>
      </c>
      <c r="P1132" s="73" t="s">
        <v>1458</v>
      </c>
    </row>
    <row r="1133" spans="1:16" ht="15.75" x14ac:dyDescent="0.25">
      <c r="A1133" s="84" t="s">
        <v>3939</v>
      </c>
      <c r="B1133" s="79"/>
      <c r="C1133" s="80">
        <v>973</v>
      </c>
      <c r="D1133" s="80" t="s">
        <v>3940</v>
      </c>
      <c r="E1133" s="64"/>
      <c r="F1133" s="85">
        <v>946</v>
      </c>
      <c r="G1133" s="84" t="s">
        <v>3939</v>
      </c>
      <c r="H1133" s="85">
        <v>946</v>
      </c>
      <c r="I1133" s="79" t="s">
        <v>3941</v>
      </c>
      <c r="J1133" s="82" t="s">
        <v>2230</v>
      </c>
      <c r="K1133" s="82" t="s">
        <v>2230</v>
      </c>
      <c r="L1133" s="82" t="s">
        <v>2230</v>
      </c>
      <c r="M1133" s="82"/>
      <c r="N1133" s="83"/>
      <c r="O1133" s="73" t="s">
        <v>1457</v>
      </c>
      <c r="P1133" s="73" t="s">
        <v>1458</v>
      </c>
    </row>
    <row r="1134" spans="1:16" ht="15.75" x14ac:dyDescent="0.25">
      <c r="A1134" s="84"/>
      <c r="B1134" s="79"/>
      <c r="C1134" s="80">
        <v>973</v>
      </c>
      <c r="D1134" s="80" t="s">
        <v>3940</v>
      </c>
      <c r="E1134" s="86"/>
      <c r="F1134" s="85">
        <v>946</v>
      </c>
      <c r="G1134" s="84" t="s">
        <v>3939</v>
      </c>
      <c r="H1134" s="85">
        <v>946</v>
      </c>
      <c r="I1134" s="79" t="s">
        <v>2243</v>
      </c>
      <c r="J1134" s="82" t="s">
        <v>2230</v>
      </c>
      <c r="K1134" s="82" t="s">
        <v>2230</v>
      </c>
      <c r="L1134" s="82" t="s">
        <v>2230</v>
      </c>
      <c r="M1134" s="82" t="s">
        <v>2230</v>
      </c>
      <c r="N1134" s="83"/>
      <c r="O1134" s="73" t="s">
        <v>1457</v>
      </c>
      <c r="P1134" s="73" t="s">
        <v>1458</v>
      </c>
    </row>
    <row r="1135" spans="1:16" ht="15.75" x14ac:dyDescent="0.25">
      <c r="A1135" s="78" t="s">
        <v>3942</v>
      </c>
      <c r="B1135" s="79"/>
      <c r="C1135" s="80">
        <v>974</v>
      </c>
      <c r="D1135" s="80" t="s">
        <v>3943</v>
      </c>
      <c r="E1135" s="64"/>
      <c r="F1135" s="81">
        <v>947</v>
      </c>
      <c r="G1135" s="78" t="s">
        <v>3942</v>
      </c>
      <c r="H1135" s="81">
        <v>947</v>
      </c>
      <c r="I1135" s="79" t="s">
        <v>2742</v>
      </c>
      <c r="J1135" s="82" t="s">
        <v>2230</v>
      </c>
      <c r="K1135" s="82" t="s">
        <v>2230</v>
      </c>
      <c r="L1135" s="82" t="s">
        <v>2230</v>
      </c>
      <c r="M1135" s="82"/>
      <c r="N1135" s="83"/>
      <c r="O1135" s="73" t="s">
        <v>1457</v>
      </c>
      <c r="P1135" s="73" t="s">
        <v>1458</v>
      </c>
    </row>
    <row r="1136" spans="1:16" ht="15.75" x14ac:dyDescent="0.25">
      <c r="A1136" s="78" t="s">
        <v>3944</v>
      </c>
      <c r="B1136" s="79"/>
      <c r="C1136" s="80">
        <v>976</v>
      </c>
      <c r="D1136" s="80" t="s">
        <v>3945</v>
      </c>
      <c r="E1136" s="64"/>
      <c r="F1136" s="81">
        <v>948</v>
      </c>
      <c r="G1136" s="78" t="s">
        <v>3944</v>
      </c>
      <c r="H1136" s="81">
        <v>948</v>
      </c>
      <c r="I1136" s="79" t="s">
        <v>3946</v>
      </c>
      <c r="J1136" s="82" t="s">
        <v>2230</v>
      </c>
      <c r="K1136" s="82" t="s">
        <v>2230</v>
      </c>
      <c r="L1136" s="82" t="s">
        <v>2230</v>
      </c>
      <c r="M1136" s="82"/>
      <c r="N1136" s="83"/>
      <c r="O1136" s="73" t="s">
        <v>1457</v>
      </c>
      <c r="P1136" s="73" t="s">
        <v>1458</v>
      </c>
    </row>
    <row r="1137" spans="1:16" ht="15.75" x14ac:dyDescent="0.25">
      <c r="A1137" s="78" t="s">
        <v>3947</v>
      </c>
      <c r="B1137" s="79"/>
      <c r="C1137" s="80">
        <v>977</v>
      </c>
      <c r="D1137" s="80" t="s">
        <v>3948</v>
      </c>
      <c r="E1137" s="64"/>
      <c r="F1137" s="81">
        <v>949</v>
      </c>
      <c r="G1137" s="78" t="s">
        <v>3947</v>
      </c>
      <c r="H1137" s="81">
        <v>949</v>
      </c>
      <c r="I1137" s="79" t="s">
        <v>1364</v>
      </c>
      <c r="J1137" s="82" t="s">
        <v>2230</v>
      </c>
      <c r="K1137" s="82" t="s">
        <v>2230</v>
      </c>
      <c r="L1137" s="82" t="s">
        <v>2230</v>
      </c>
      <c r="M1137" s="82"/>
      <c r="N1137" s="83"/>
      <c r="O1137" s="73" t="s">
        <v>1457</v>
      </c>
      <c r="P1137" s="73" t="s">
        <v>1458</v>
      </c>
    </row>
    <row r="1138" spans="1:16" ht="15.75" x14ac:dyDescent="0.25">
      <c r="A1138" s="78" t="s">
        <v>3949</v>
      </c>
      <c r="B1138" s="79"/>
      <c r="C1138" s="80"/>
      <c r="D1138" s="80"/>
      <c r="E1138" s="64"/>
      <c r="F1138" s="81">
        <v>950</v>
      </c>
      <c r="G1138" s="78" t="s">
        <v>3949</v>
      </c>
      <c r="H1138" s="81">
        <v>950</v>
      </c>
      <c r="I1138" s="79" t="s">
        <v>2742</v>
      </c>
      <c r="J1138" s="82" t="s">
        <v>2230</v>
      </c>
      <c r="K1138" s="82" t="s">
        <v>2230</v>
      </c>
      <c r="L1138" s="82" t="s">
        <v>2230</v>
      </c>
      <c r="M1138" s="79"/>
      <c r="N1138" s="83"/>
      <c r="O1138" s="73" t="s">
        <v>1457</v>
      </c>
      <c r="P1138" s="73" t="s">
        <v>1458</v>
      </c>
    </row>
    <row r="1139" spans="1:16" ht="15.75" x14ac:dyDescent="0.25">
      <c r="A1139" s="78" t="s">
        <v>3950</v>
      </c>
      <c r="B1139" s="79"/>
      <c r="C1139" s="80"/>
      <c r="D1139" s="80"/>
      <c r="E1139" s="64"/>
      <c r="F1139" s="81">
        <v>951</v>
      </c>
      <c r="G1139" s="78" t="s">
        <v>3950</v>
      </c>
      <c r="H1139" s="81">
        <v>951</v>
      </c>
      <c r="I1139" s="79" t="s">
        <v>2742</v>
      </c>
      <c r="J1139" s="82" t="s">
        <v>2230</v>
      </c>
      <c r="K1139" s="82" t="s">
        <v>2230</v>
      </c>
      <c r="L1139" s="82" t="s">
        <v>2230</v>
      </c>
      <c r="M1139" s="79"/>
      <c r="N1139" s="83"/>
      <c r="O1139" s="73" t="s">
        <v>1457</v>
      </c>
      <c r="P1139" s="73" t="s">
        <v>1458</v>
      </c>
    </row>
    <row r="1140" spans="1:16" ht="15.75" x14ac:dyDescent="0.25">
      <c r="A1140" s="78" t="s">
        <v>3951</v>
      </c>
      <c r="B1140" s="79"/>
      <c r="C1140" s="80">
        <v>978</v>
      </c>
      <c r="D1140" s="80" t="s">
        <v>3952</v>
      </c>
      <c r="E1140" s="64"/>
      <c r="F1140" s="81">
        <v>952</v>
      </c>
      <c r="G1140" s="78" t="s">
        <v>3951</v>
      </c>
      <c r="H1140" s="81">
        <v>952</v>
      </c>
      <c r="I1140" s="79" t="s">
        <v>3953</v>
      </c>
      <c r="J1140" s="82" t="s">
        <v>2230</v>
      </c>
      <c r="K1140" s="82" t="s">
        <v>2230</v>
      </c>
      <c r="L1140" s="82"/>
      <c r="M1140" s="82"/>
      <c r="N1140" s="83"/>
      <c r="O1140" s="73" t="s">
        <v>1457</v>
      </c>
      <c r="P1140" s="73" t="s">
        <v>1458</v>
      </c>
    </row>
    <row r="1141" spans="1:16" ht="15.75" x14ac:dyDescent="0.25">
      <c r="A1141" s="78" t="s">
        <v>3954</v>
      </c>
      <c r="B1141" s="79"/>
      <c r="C1141" s="80">
        <v>979</v>
      </c>
      <c r="D1141" s="80" t="s">
        <v>3955</v>
      </c>
      <c r="E1141" s="64"/>
      <c r="F1141" s="81">
        <v>953</v>
      </c>
      <c r="G1141" s="78" t="s">
        <v>3954</v>
      </c>
      <c r="H1141" s="81">
        <v>953</v>
      </c>
      <c r="I1141" s="79" t="s">
        <v>252</v>
      </c>
      <c r="J1141" s="82" t="s">
        <v>2230</v>
      </c>
      <c r="K1141" s="82" t="s">
        <v>2230</v>
      </c>
      <c r="L1141" s="82" t="s">
        <v>2230</v>
      </c>
      <c r="M1141" s="82"/>
      <c r="N1141" s="83"/>
      <c r="O1141" s="73" t="s">
        <v>1457</v>
      </c>
      <c r="P1141" s="73" t="s">
        <v>1458</v>
      </c>
    </row>
    <row r="1142" spans="1:16" ht="114.75" x14ac:dyDescent="0.25">
      <c r="A1142" s="78" t="s">
        <v>3956</v>
      </c>
      <c r="B1142" s="79" t="s">
        <v>3957</v>
      </c>
      <c r="C1142" s="80"/>
      <c r="D1142" s="80"/>
      <c r="E1142" s="64"/>
      <c r="F1142" s="81">
        <v>954</v>
      </c>
      <c r="G1142" s="78" t="s">
        <v>3956</v>
      </c>
      <c r="H1142" s="81">
        <v>954</v>
      </c>
      <c r="I1142" s="79" t="s">
        <v>85</v>
      </c>
      <c r="J1142" s="82" t="s">
        <v>2230</v>
      </c>
      <c r="K1142" s="82"/>
      <c r="L1142" s="79"/>
      <c r="M1142" s="79"/>
      <c r="N1142" s="83" t="s">
        <v>3957</v>
      </c>
      <c r="O1142" s="73" t="s">
        <v>1457</v>
      </c>
      <c r="P1142" s="73" t="s">
        <v>1458</v>
      </c>
    </row>
    <row r="1143" spans="1:16" ht="15.75" x14ac:dyDescent="0.25">
      <c r="A1143" s="84" t="s">
        <v>1355</v>
      </c>
      <c r="B1143" s="79"/>
      <c r="C1143" s="80">
        <v>980</v>
      </c>
      <c r="D1143" s="80" t="s">
        <v>3818</v>
      </c>
      <c r="E1143" s="64"/>
      <c r="F1143" s="85">
        <v>955</v>
      </c>
      <c r="G1143" s="84" t="s">
        <v>1355</v>
      </c>
      <c r="H1143" s="85">
        <v>955</v>
      </c>
      <c r="I1143" s="79" t="s">
        <v>85</v>
      </c>
      <c r="J1143" s="82" t="s">
        <v>2230</v>
      </c>
      <c r="K1143" s="82" t="s">
        <v>2230</v>
      </c>
      <c r="L1143" s="82" t="s">
        <v>2230</v>
      </c>
      <c r="M1143" s="82"/>
      <c r="N1143" s="83"/>
      <c r="O1143" s="73" t="s">
        <v>1457</v>
      </c>
      <c r="P1143" s="73" t="s">
        <v>1458</v>
      </c>
    </row>
    <row r="1144" spans="1:16" ht="31.5" x14ac:dyDescent="0.25">
      <c r="A1144" s="84"/>
      <c r="B1144" s="79"/>
      <c r="C1144" s="80">
        <v>980</v>
      </c>
      <c r="D1144" s="80" t="s">
        <v>3818</v>
      </c>
      <c r="E1144" s="86"/>
      <c r="F1144" s="85">
        <v>955</v>
      </c>
      <c r="G1144" s="84" t="s">
        <v>1355</v>
      </c>
      <c r="H1144" s="85">
        <v>955</v>
      </c>
      <c r="I1144" s="79" t="s">
        <v>3958</v>
      </c>
      <c r="J1144" s="82" t="s">
        <v>2230</v>
      </c>
      <c r="K1144" s="82" t="s">
        <v>2230</v>
      </c>
      <c r="L1144" s="82" t="s">
        <v>2230</v>
      </c>
      <c r="M1144" s="82" t="s">
        <v>2230</v>
      </c>
      <c r="N1144" s="83"/>
      <c r="O1144" s="73" t="s">
        <v>1457</v>
      </c>
      <c r="P1144" s="73" t="s">
        <v>1458</v>
      </c>
    </row>
    <row r="1145" spans="1:16" ht="15.75" x14ac:dyDescent="0.25">
      <c r="A1145" s="78" t="s">
        <v>3959</v>
      </c>
      <c r="B1145" s="79"/>
      <c r="C1145" s="80">
        <v>981</v>
      </c>
      <c r="D1145" s="80" t="s">
        <v>3960</v>
      </c>
      <c r="E1145" s="64"/>
      <c r="F1145" s="81">
        <v>956</v>
      </c>
      <c r="G1145" s="78" t="s">
        <v>3959</v>
      </c>
      <c r="H1145" s="81">
        <v>956</v>
      </c>
      <c r="I1145" s="79" t="s">
        <v>3961</v>
      </c>
      <c r="J1145" s="82" t="s">
        <v>2230</v>
      </c>
      <c r="K1145" s="82" t="s">
        <v>2230</v>
      </c>
      <c r="L1145" s="82" t="s">
        <v>2230</v>
      </c>
      <c r="M1145" s="82" t="s">
        <v>2230</v>
      </c>
      <c r="N1145" s="83"/>
      <c r="O1145" s="73" t="s">
        <v>1457</v>
      </c>
      <c r="P1145" s="73" t="s">
        <v>1458</v>
      </c>
    </row>
    <row r="1146" spans="1:16" ht="15.75" x14ac:dyDescent="0.25">
      <c r="A1146" s="78" t="s">
        <v>1462</v>
      </c>
      <c r="B1146" s="79"/>
      <c r="C1146" s="80">
        <v>982</v>
      </c>
      <c r="D1146" s="80" t="s">
        <v>3962</v>
      </c>
      <c r="E1146" s="64"/>
      <c r="F1146" s="81">
        <v>957</v>
      </c>
      <c r="G1146" s="78" t="s">
        <v>1462</v>
      </c>
      <c r="H1146" s="81">
        <v>957</v>
      </c>
      <c r="I1146" s="79" t="s">
        <v>3963</v>
      </c>
      <c r="J1146" s="82" t="s">
        <v>2230</v>
      </c>
      <c r="K1146" s="82" t="s">
        <v>2230</v>
      </c>
      <c r="L1146" s="82" t="s">
        <v>2230</v>
      </c>
      <c r="M1146" s="82"/>
      <c r="N1146" s="83"/>
      <c r="O1146" s="73" t="s">
        <v>1457</v>
      </c>
      <c r="P1146" s="73" t="s">
        <v>1458</v>
      </c>
    </row>
    <row r="1147" spans="1:16" ht="15.75" x14ac:dyDescent="0.25">
      <c r="A1147" s="84" t="s">
        <v>1471</v>
      </c>
      <c r="B1147" s="79"/>
      <c r="C1147" s="80">
        <v>983</v>
      </c>
      <c r="D1147" s="80" t="s">
        <v>3964</v>
      </c>
      <c r="E1147" s="64"/>
      <c r="F1147" s="85">
        <v>958</v>
      </c>
      <c r="G1147" s="84" t="s">
        <v>1471</v>
      </c>
      <c r="H1147" s="85">
        <v>958</v>
      </c>
      <c r="I1147" s="79" t="s">
        <v>85</v>
      </c>
      <c r="J1147" s="82" t="s">
        <v>2230</v>
      </c>
      <c r="K1147" s="82" t="s">
        <v>2230</v>
      </c>
      <c r="L1147" s="82" t="s">
        <v>2230</v>
      </c>
      <c r="M1147" s="82"/>
      <c r="N1147" s="83"/>
      <c r="O1147" s="73" t="s">
        <v>1457</v>
      </c>
      <c r="P1147" s="73" t="s">
        <v>1458</v>
      </c>
    </row>
    <row r="1148" spans="1:16" ht="15.75" x14ac:dyDescent="0.25">
      <c r="A1148" s="84"/>
      <c r="B1148" s="79"/>
      <c r="C1148" s="80">
        <v>983</v>
      </c>
      <c r="D1148" s="80" t="s">
        <v>3964</v>
      </c>
      <c r="E1148" s="86"/>
      <c r="F1148" s="85">
        <v>958</v>
      </c>
      <c r="G1148" s="84" t="s">
        <v>1471</v>
      </c>
      <c r="H1148" s="85">
        <v>958</v>
      </c>
      <c r="I1148" s="79" t="s">
        <v>3965</v>
      </c>
      <c r="J1148" s="82" t="s">
        <v>2230</v>
      </c>
      <c r="K1148" s="82" t="s">
        <v>2230</v>
      </c>
      <c r="L1148" s="82" t="s">
        <v>2230</v>
      </c>
      <c r="M1148" s="82" t="s">
        <v>2230</v>
      </c>
      <c r="N1148" s="83"/>
      <c r="O1148" s="73" t="s">
        <v>1457</v>
      </c>
      <c r="P1148" s="73" t="s">
        <v>1458</v>
      </c>
    </row>
    <row r="1149" spans="1:16" ht="15.75" x14ac:dyDescent="0.25">
      <c r="A1149" s="78" t="s">
        <v>3966</v>
      </c>
      <c r="B1149" s="79"/>
      <c r="C1149" s="80">
        <v>985</v>
      </c>
      <c r="D1149" s="80" t="s">
        <v>3967</v>
      </c>
      <c r="E1149" s="64"/>
      <c r="F1149" s="81">
        <v>959</v>
      </c>
      <c r="G1149" s="78" t="s">
        <v>3966</v>
      </c>
      <c r="H1149" s="81">
        <v>959</v>
      </c>
      <c r="I1149" s="79" t="s">
        <v>252</v>
      </c>
      <c r="J1149" s="82" t="s">
        <v>2230</v>
      </c>
      <c r="K1149" s="82" t="s">
        <v>2230</v>
      </c>
      <c r="L1149" s="82" t="s">
        <v>2230</v>
      </c>
      <c r="M1149" s="82" t="s">
        <v>2230</v>
      </c>
      <c r="N1149" s="83"/>
      <c r="O1149" s="73" t="s">
        <v>1457</v>
      </c>
      <c r="P1149" s="73" t="s">
        <v>1458</v>
      </c>
    </row>
    <row r="1150" spans="1:16" ht="15.75" x14ac:dyDescent="0.25">
      <c r="A1150" s="78" t="s">
        <v>3968</v>
      </c>
      <c r="B1150" s="79"/>
      <c r="C1150" s="80">
        <v>986</v>
      </c>
      <c r="D1150" s="80" t="s">
        <v>3969</v>
      </c>
      <c r="E1150" s="64"/>
      <c r="F1150" s="81">
        <v>960</v>
      </c>
      <c r="G1150" s="78" t="s">
        <v>3968</v>
      </c>
      <c r="H1150" s="81">
        <v>960</v>
      </c>
      <c r="I1150" s="79" t="s">
        <v>2742</v>
      </c>
      <c r="J1150" s="82" t="s">
        <v>2230</v>
      </c>
      <c r="K1150" s="82" t="s">
        <v>2230</v>
      </c>
      <c r="L1150" s="82" t="s">
        <v>2230</v>
      </c>
      <c r="M1150" s="82"/>
      <c r="N1150" s="83"/>
      <c r="O1150" s="73" t="s">
        <v>1457</v>
      </c>
      <c r="P1150" s="73" t="s">
        <v>1458</v>
      </c>
    </row>
    <row r="1151" spans="1:16" ht="15.75" x14ac:dyDescent="0.25">
      <c r="A1151" s="74" t="s">
        <v>1474</v>
      </c>
      <c r="B1151" s="75"/>
      <c r="C1151" s="68"/>
      <c r="D1151" s="68"/>
      <c r="E1151" s="64"/>
      <c r="F1151" s="76"/>
      <c r="G1151" s="74" t="s">
        <v>1474</v>
      </c>
      <c r="H1151" s="76"/>
      <c r="I1151" s="77"/>
      <c r="J1151" s="77"/>
      <c r="K1151" s="77"/>
      <c r="L1151" s="77"/>
      <c r="M1151" s="77"/>
      <c r="N1151" s="72"/>
      <c r="O1151" s="73" t="s">
        <v>1457</v>
      </c>
      <c r="P1151" s="73" t="s">
        <v>1474</v>
      </c>
    </row>
    <row r="1152" spans="1:16" ht="15.75" x14ac:dyDescent="0.25">
      <c r="A1152" s="78" t="s">
        <v>3970</v>
      </c>
      <c r="B1152" s="79"/>
      <c r="C1152" s="80"/>
      <c r="D1152" s="80"/>
      <c r="E1152" s="64"/>
      <c r="F1152" s="81">
        <v>961</v>
      </c>
      <c r="G1152" s="78" t="s">
        <v>3970</v>
      </c>
      <c r="H1152" s="81">
        <v>961</v>
      </c>
      <c r="I1152" s="79" t="s">
        <v>252</v>
      </c>
      <c r="J1152" s="82" t="s">
        <v>2230</v>
      </c>
      <c r="K1152" s="82" t="s">
        <v>2230</v>
      </c>
      <c r="L1152" s="82" t="s">
        <v>2230</v>
      </c>
      <c r="M1152" s="82" t="s">
        <v>2230</v>
      </c>
      <c r="N1152" s="83"/>
      <c r="O1152" s="73" t="s">
        <v>1457</v>
      </c>
      <c r="P1152" s="73" t="s">
        <v>1474</v>
      </c>
    </row>
    <row r="1153" spans="1:16" ht="15.75" x14ac:dyDescent="0.25">
      <c r="A1153" s="78" t="s">
        <v>1477</v>
      </c>
      <c r="B1153" s="79"/>
      <c r="C1153" s="80">
        <v>989</v>
      </c>
      <c r="D1153" s="80" t="s">
        <v>3971</v>
      </c>
      <c r="E1153" s="64"/>
      <c r="F1153" s="81">
        <v>962</v>
      </c>
      <c r="G1153" s="78" t="s">
        <v>1477</v>
      </c>
      <c r="H1153" s="81">
        <v>962</v>
      </c>
      <c r="I1153" s="79" t="s">
        <v>2277</v>
      </c>
      <c r="J1153" s="82" t="s">
        <v>2230</v>
      </c>
      <c r="K1153" s="82" t="s">
        <v>2230</v>
      </c>
      <c r="L1153" s="82" t="s">
        <v>2230</v>
      </c>
      <c r="M1153" s="82" t="s">
        <v>2230</v>
      </c>
      <c r="N1153" s="83"/>
      <c r="O1153" s="73" t="s">
        <v>1457</v>
      </c>
      <c r="P1153" s="73" t="s">
        <v>1474</v>
      </c>
    </row>
    <row r="1154" spans="1:16" ht="15.75" x14ac:dyDescent="0.25">
      <c r="A1154" s="78" t="s">
        <v>3972</v>
      </c>
      <c r="B1154" s="79"/>
      <c r="C1154" s="80">
        <v>990</v>
      </c>
      <c r="D1154" s="80" t="s">
        <v>3973</v>
      </c>
      <c r="E1154" s="64"/>
      <c r="F1154" s="81">
        <v>963</v>
      </c>
      <c r="G1154" s="78" t="s">
        <v>3972</v>
      </c>
      <c r="H1154" s="81">
        <v>963</v>
      </c>
      <c r="I1154" s="79" t="s">
        <v>252</v>
      </c>
      <c r="J1154" s="82" t="s">
        <v>2230</v>
      </c>
      <c r="K1154" s="82" t="s">
        <v>2230</v>
      </c>
      <c r="L1154" s="82" t="s">
        <v>2230</v>
      </c>
      <c r="M1154" s="82"/>
      <c r="N1154" s="83"/>
      <c r="O1154" s="73" t="s">
        <v>1457</v>
      </c>
      <c r="P1154" s="73" t="s">
        <v>1474</v>
      </c>
    </row>
    <row r="1155" spans="1:16" ht="15.75" x14ac:dyDescent="0.25">
      <c r="A1155" s="78" t="s">
        <v>3974</v>
      </c>
      <c r="B1155" s="79"/>
      <c r="C1155" s="80"/>
      <c r="D1155" s="80"/>
      <c r="E1155" s="64"/>
      <c r="F1155" s="81">
        <v>964</v>
      </c>
      <c r="G1155" s="78" t="s">
        <v>3974</v>
      </c>
      <c r="H1155" s="81">
        <v>964</v>
      </c>
      <c r="I1155" s="79" t="s">
        <v>252</v>
      </c>
      <c r="J1155" s="82" t="s">
        <v>2230</v>
      </c>
      <c r="K1155" s="82" t="s">
        <v>2230</v>
      </c>
      <c r="L1155" s="82" t="s">
        <v>2230</v>
      </c>
      <c r="M1155" s="82"/>
      <c r="N1155" s="83"/>
      <c r="O1155" s="73" t="s">
        <v>1457</v>
      </c>
      <c r="P1155" s="73" t="s">
        <v>1474</v>
      </c>
    </row>
    <row r="1156" spans="1:16" ht="15.75" x14ac:dyDescent="0.25">
      <c r="A1156" s="78" t="s">
        <v>3975</v>
      </c>
      <c r="B1156" s="79"/>
      <c r="C1156" s="80">
        <v>991</v>
      </c>
      <c r="D1156" s="80" t="s">
        <v>3976</v>
      </c>
      <c r="E1156" s="64"/>
      <c r="F1156" s="81">
        <v>965</v>
      </c>
      <c r="G1156" s="78" t="s">
        <v>3975</v>
      </c>
      <c r="H1156" s="81">
        <v>965</v>
      </c>
      <c r="I1156" s="79" t="s">
        <v>252</v>
      </c>
      <c r="J1156" s="82" t="s">
        <v>2230</v>
      </c>
      <c r="K1156" s="82" t="s">
        <v>2230</v>
      </c>
      <c r="L1156" s="82" t="s">
        <v>2230</v>
      </c>
      <c r="M1156" s="82"/>
      <c r="N1156" s="83"/>
      <c r="O1156" s="73" t="s">
        <v>1457</v>
      </c>
      <c r="P1156" s="73" t="s">
        <v>1474</v>
      </c>
    </row>
    <row r="1157" spans="1:16" ht="15.75" x14ac:dyDescent="0.25">
      <c r="A1157" s="78" t="s">
        <v>1483</v>
      </c>
      <c r="B1157" s="79"/>
      <c r="C1157" s="80">
        <v>992</v>
      </c>
      <c r="D1157" s="80" t="s">
        <v>3977</v>
      </c>
      <c r="E1157" s="64"/>
      <c r="F1157" s="81">
        <v>966</v>
      </c>
      <c r="G1157" s="78" t="s">
        <v>1483</v>
      </c>
      <c r="H1157" s="81">
        <v>966</v>
      </c>
      <c r="I1157" s="79" t="s">
        <v>252</v>
      </c>
      <c r="J1157" s="82" t="s">
        <v>2230</v>
      </c>
      <c r="K1157" s="82" t="s">
        <v>2230</v>
      </c>
      <c r="L1157" s="82" t="s">
        <v>2230</v>
      </c>
      <c r="M1157" s="82" t="s">
        <v>2230</v>
      </c>
      <c r="N1157" s="83"/>
      <c r="O1157" s="73" t="s">
        <v>1457</v>
      </c>
      <c r="P1157" s="73" t="s">
        <v>1474</v>
      </c>
    </row>
    <row r="1158" spans="1:16" ht="15.75" x14ac:dyDescent="0.25">
      <c r="A1158" s="78" t="s">
        <v>3978</v>
      </c>
      <c r="B1158" s="79"/>
      <c r="C1158" s="80">
        <v>993</v>
      </c>
      <c r="D1158" s="80" t="s">
        <v>3979</v>
      </c>
      <c r="E1158" s="64"/>
      <c r="F1158" s="81">
        <v>967</v>
      </c>
      <c r="G1158" s="78" t="s">
        <v>3978</v>
      </c>
      <c r="H1158" s="81">
        <v>967</v>
      </c>
      <c r="I1158" s="79" t="s">
        <v>252</v>
      </c>
      <c r="J1158" s="82" t="s">
        <v>2230</v>
      </c>
      <c r="K1158" s="82" t="s">
        <v>2230</v>
      </c>
      <c r="L1158" s="82" t="s">
        <v>2230</v>
      </c>
      <c r="M1158" s="82" t="s">
        <v>2230</v>
      </c>
      <c r="N1158" s="83"/>
      <c r="O1158" s="73" t="s">
        <v>1457</v>
      </c>
      <c r="P1158" s="73" t="s">
        <v>1474</v>
      </c>
    </row>
    <row r="1159" spans="1:16" ht="15.75" x14ac:dyDescent="0.25">
      <c r="A1159" s="78" t="s">
        <v>3980</v>
      </c>
      <c r="B1159" s="79"/>
      <c r="C1159" s="80">
        <v>995</v>
      </c>
      <c r="D1159" s="80" t="s">
        <v>3981</v>
      </c>
      <c r="E1159" s="64"/>
      <c r="F1159" s="81">
        <v>968</v>
      </c>
      <c r="G1159" s="78" t="s">
        <v>3980</v>
      </c>
      <c r="H1159" s="81">
        <v>968</v>
      </c>
      <c r="I1159" s="79" t="s">
        <v>252</v>
      </c>
      <c r="J1159" s="82" t="s">
        <v>2230</v>
      </c>
      <c r="K1159" s="82" t="s">
        <v>2230</v>
      </c>
      <c r="L1159" s="82" t="s">
        <v>2230</v>
      </c>
      <c r="M1159" s="82" t="s">
        <v>2230</v>
      </c>
      <c r="N1159" s="83"/>
      <c r="O1159" s="73" t="s">
        <v>1457</v>
      </c>
      <c r="P1159" s="73" t="s">
        <v>1474</v>
      </c>
    </row>
    <row r="1160" spans="1:16" ht="15.75" x14ac:dyDescent="0.25">
      <c r="A1160" s="78" t="s">
        <v>3982</v>
      </c>
      <c r="B1160" s="79"/>
      <c r="C1160" s="80">
        <v>997</v>
      </c>
      <c r="D1160" s="80" t="s">
        <v>3983</v>
      </c>
      <c r="E1160" s="64"/>
      <c r="F1160" s="81">
        <v>969</v>
      </c>
      <c r="G1160" s="78" t="s">
        <v>3982</v>
      </c>
      <c r="H1160" s="81">
        <v>969</v>
      </c>
      <c r="I1160" s="79" t="s">
        <v>252</v>
      </c>
      <c r="J1160" s="82" t="s">
        <v>2230</v>
      </c>
      <c r="K1160" s="82" t="s">
        <v>2230</v>
      </c>
      <c r="L1160" s="82" t="s">
        <v>2230</v>
      </c>
      <c r="M1160" s="82" t="s">
        <v>2230</v>
      </c>
      <c r="N1160" s="83"/>
      <c r="O1160" s="73" t="s">
        <v>1457</v>
      </c>
      <c r="P1160" s="73" t="s">
        <v>1474</v>
      </c>
    </row>
    <row r="1161" spans="1:16" ht="15.75" x14ac:dyDescent="0.25">
      <c r="A1161" s="78" t="s">
        <v>1490</v>
      </c>
      <c r="B1161" s="79"/>
      <c r="C1161" s="80">
        <v>998</v>
      </c>
      <c r="D1161" s="80" t="s">
        <v>3984</v>
      </c>
      <c r="E1161" s="64"/>
      <c r="F1161" s="81">
        <v>970</v>
      </c>
      <c r="G1161" s="78" t="s">
        <v>1490</v>
      </c>
      <c r="H1161" s="81">
        <v>970</v>
      </c>
      <c r="I1161" s="79" t="s">
        <v>252</v>
      </c>
      <c r="J1161" s="82" t="s">
        <v>2230</v>
      </c>
      <c r="K1161" s="82" t="s">
        <v>2230</v>
      </c>
      <c r="L1161" s="82" t="s">
        <v>2230</v>
      </c>
      <c r="M1161" s="82" t="s">
        <v>2230</v>
      </c>
      <c r="N1161" s="83"/>
      <c r="O1161" s="73" t="s">
        <v>1457</v>
      </c>
      <c r="P1161" s="73" t="s">
        <v>1474</v>
      </c>
    </row>
    <row r="1162" spans="1:16" ht="15.75" x14ac:dyDescent="0.25">
      <c r="A1162" s="74" t="s">
        <v>3985</v>
      </c>
      <c r="B1162" s="75"/>
      <c r="C1162" s="68"/>
      <c r="D1162" s="68"/>
      <c r="E1162" s="64"/>
      <c r="F1162" s="76"/>
      <c r="G1162" s="74" t="s">
        <v>3985</v>
      </c>
      <c r="H1162" s="76"/>
      <c r="I1162" s="77"/>
      <c r="J1162" s="77"/>
      <c r="K1162" s="77"/>
      <c r="L1162" s="77"/>
      <c r="M1162" s="77"/>
      <c r="N1162" s="72"/>
      <c r="O1162" s="73" t="s">
        <v>1457</v>
      </c>
      <c r="P1162" s="73" t="s">
        <v>3985</v>
      </c>
    </row>
    <row r="1163" spans="1:16" ht="15.75" x14ac:dyDescent="0.25">
      <c r="A1163" s="78" t="s">
        <v>3986</v>
      </c>
      <c r="B1163" s="79"/>
      <c r="C1163" s="80">
        <v>1000</v>
      </c>
      <c r="D1163" s="80" t="s">
        <v>3987</v>
      </c>
      <c r="E1163" s="64"/>
      <c r="F1163" s="81">
        <v>971</v>
      </c>
      <c r="G1163" s="78" t="s">
        <v>3986</v>
      </c>
      <c r="H1163" s="81">
        <v>971</v>
      </c>
      <c r="I1163" s="88" t="s">
        <v>252</v>
      </c>
      <c r="J1163" s="89" t="s">
        <v>2230</v>
      </c>
      <c r="K1163" s="89" t="s">
        <v>2230</v>
      </c>
      <c r="L1163" s="89"/>
      <c r="M1163" s="89"/>
      <c r="N1163" s="83"/>
      <c r="O1163" s="73" t="s">
        <v>1457</v>
      </c>
      <c r="P1163" s="73" t="s">
        <v>3985</v>
      </c>
    </row>
    <row r="1164" spans="1:16" ht="31.5" x14ac:dyDescent="0.25">
      <c r="A1164" s="78" t="s">
        <v>3316</v>
      </c>
      <c r="B1164" s="79"/>
      <c r="C1164" s="80">
        <v>1001</v>
      </c>
      <c r="D1164" s="80" t="s">
        <v>3988</v>
      </c>
      <c r="E1164" s="64"/>
      <c r="F1164" s="81">
        <v>972</v>
      </c>
      <c r="G1164" s="78" t="s">
        <v>3316</v>
      </c>
      <c r="H1164" s="81">
        <v>972</v>
      </c>
      <c r="I1164" s="79" t="s">
        <v>3989</v>
      </c>
      <c r="J1164" s="82" t="s">
        <v>2230</v>
      </c>
      <c r="K1164" s="82"/>
      <c r="L1164" s="82"/>
      <c r="M1164" s="82"/>
      <c r="N1164" s="83"/>
      <c r="O1164" s="73" t="s">
        <v>1457</v>
      </c>
      <c r="P1164" s="73" t="s">
        <v>3985</v>
      </c>
    </row>
    <row r="1165" spans="1:16" ht="15.75" x14ac:dyDescent="0.25">
      <c r="A1165" s="78" t="s">
        <v>3990</v>
      </c>
      <c r="B1165" s="79"/>
      <c r="C1165" s="80">
        <v>1002</v>
      </c>
      <c r="D1165" s="80" t="s">
        <v>3991</v>
      </c>
      <c r="E1165" s="64"/>
      <c r="F1165" s="81">
        <v>973</v>
      </c>
      <c r="G1165" s="78" t="s">
        <v>3990</v>
      </c>
      <c r="H1165" s="81">
        <v>973</v>
      </c>
      <c r="I1165" s="79" t="s">
        <v>85</v>
      </c>
      <c r="J1165" s="82" t="s">
        <v>2230</v>
      </c>
      <c r="K1165" s="82" t="s">
        <v>2230</v>
      </c>
      <c r="L1165" s="82" t="s">
        <v>2230</v>
      </c>
      <c r="M1165" s="82"/>
      <c r="N1165" s="83"/>
      <c r="O1165" s="73" t="s">
        <v>1457</v>
      </c>
      <c r="P1165" s="73" t="s">
        <v>3985</v>
      </c>
    </row>
    <row r="1166" spans="1:16" ht="15.75" x14ac:dyDescent="0.25">
      <c r="A1166" s="78" t="s">
        <v>3358</v>
      </c>
      <c r="B1166" s="79"/>
      <c r="C1166" s="80">
        <v>1003</v>
      </c>
      <c r="D1166" s="80" t="s">
        <v>3359</v>
      </c>
      <c r="E1166" s="64"/>
      <c r="F1166" s="81">
        <v>974</v>
      </c>
      <c r="G1166" s="78" t="s">
        <v>3358</v>
      </c>
      <c r="H1166" s="81">
        <v>974</v>
      </c>
      <c r="I1166" s="79" t="s">
        <v>3777</v>
      </c>
      <c r="J1166" s="82" t="s">
        <v>2230</v>
      </c>
      <c r="K1166" s="82" t="s">
        <v>2230</v>
      </c>
      <c r="L1166" s="82"/>
      <c r="M1166" s="82"/>
      <c r="N1166" s="83"/>
      <c r="O1166" s="73" t="s">
        <v>1457</v>
      </c>
      <c r="P1166" s="73" t="s">
        <v>3985</v>
      </c>
    </row>
    <row r="1167" spans="1:16" ht="15.75" x14ac:dyDescent="0.25">
      <c r="A1167" s="78" t="s">
        <v>3992</v>
      </c>
      <c r="B1167" s="79"/>
      <c r="C1167" s="80">
        <v>1004</v>
      </c>
      <c r="D1167" s="80" t="s">
        <v>3993</v>
      </c>
      <c r="E1167" s="64"/>
      <c r="F1167" s="81">
        <v>975</v>
      </c>
      <c r="G1167" s="78" t="s">
        <v>3992</v>
      </c>
      <c r="H1167" s="81">
        <v>975</v>
      </c>
      <c r="I1167" s="79" t="s">
        <v>3994</v>
      </c>
      <c r="J1167" s="82" t="s">
        <v>2230</v>
      </c>
      <c r="K1167" s="82" t="s">
        <v>2230</v>
      </c>
      <c r="L1167" s="82"/>
      <c r="M1167" s="82"/>
      <c r="N1167" s="83"/>
      <c r="O1167" s="73" t="s">
        <v>1457</v>
      </c>
      <c r="P1167" s="73" t="s">
        <v>3985</v>
      </c>
    </row>
    <row r="1168" spans="1:16" x14ac:dyDescent="0.25">
      <c r="A1168" s="66" t="s">
        <v>1493</v>
      </c>
      <c r="B1168" s="67"/>
      <c r="C1168" s="68"/>
      <c r="D1168" s="68"/>
      <c r="E1168" s="69" t="s">
        <v>2228</v>
      </c>
      <c r="F1168" s="70"/>
      <c r="G1168" s="66" t="s">
        <v>1493</v>
      </c>
      <c r="H1168" s="70"/>
      <c r="I1168" s="71"/>
      <c r="J1168" s="71"/>
      <c r="K1168" s="71"/>
      <c r="L1168" s="71"/>
      <c r="M1168" s="71"/>
      <c r="N1168" s="72"/>
      <c r="O1168" s="73" t="s">
        <v>1493</v>
      </c>
      <c r="P1168" s="73"/>
    </row>
    <row r="1169" spans="1:16" ht="15.75" x14ac:dyDescent="0.25">
      <c r="A1169" s="74" t="s">
        <v>1494</v>
      </c>
      <c r="B1169" s="75"/>
      <c r="C1169" s="68"/>
      <c r="D1169" s="68"/>
      <c r="E1169" s="64"/>
      <c r="F1169" s="76"/>
      <c r="G1169" s="74" t="s">
        <v>1494</v>
      </c>
      <c r="H1169" s="76"/>
      <c r="I1169" s="77"/>
      <c r="J1169" s="77"/>
      <c r="K1169" s="77"/>
      <c r="L1169" s="77"/>
      <c r="M1169" s="77"/>
      <c r="N1169" s="72"/>
      <c r="O1169" s="73" t="s">
        <v>1493</v>
      </c>
      <c r="P1169" s="73" t="s">
        <v>1494</v>
      </c>
    </row>
    <row r="1170" spans="1:16" ht="15.75" x14ac:dyDescent="0.25">
      <c r="A1170" s="78" t="s">
        <v>3995</v>
      </c>
      <c r="B1170" s="79"/>
      <c r="C1170" s="80">
        <v>1005</v>
      </c>
      <c r="D1170" s="80" t="s">
        <v>3996</v>
      </c>
      <c r="E1170" s="64"/>
      <c r="F1170" s="81">
        <v>976</v>
      </c>
      <c r="G1170" s="78" t="s">
        <v>3995</v>
      </c>
      <c r="H1170" s="81">
        <v>976</v>
      </c>
      <c r="I1170" s="79" t="s">
        <v>252</v>
      </c>
      <c r="J1170" s="82" t="s">
        <v>2230</v>
      </c>
      <c r="K1170" s="82" t="s">
        <v>2230</v>
      </c>
      <c r="L1170" s="82" t="s">
        <v>2230</v>
      </c>
      <c r="M1170" s="82" t="s">
        <v>2230</v>
      </c>
      <c r="N1170" s="83"/>
      <c r="O1170" s="73" t="s">
        <v>1493</v>
      </c>
      <c r="P1170" s="73" t="s">
        <v>1494</v>
      </c>
    </row>
    <row r="1171" spans="1:16" ht="15.75" x14ac:dyDescent="0.25">
      <c r="A1171" s="78" t="s">
        <v>3997</v>
      </c>
      <c r="B1171" s="79"/>
      <c r="C1171" s="80">
        <v>1007</v>
      </c>
      <c r="D1171" s="80" t="s">
        <v>3998</v>
      </c>
      <c r="E1171" s="64"/>
      <c r="F1171" s="81">
        <v>977</v>
      </c>
      <c r="G1171" s="78" t="s">
        <v>3997</v>
      </c>
      <c r="H1171" s="81">
        <v>977</v>
      </c>
      <c r="I1171" s="79" t="s">
        <v>252</v>
      </c>
      <c r="J1171" s="82" t="s">
        <v>2230</v>
      </c>
      <c r="K1171" s="82" t="s">
        <v>2230</v>
      </c>
      <c r="L1171" s="82" t="s">
        <v>2230</v>
      </c>
      <c r="M1171" s="82"/>
      <c r="N1171" s="83"/>
      <c r="O1171" s="73" t="s">
        <v>1493</v>
      </c>
      <c r="P1171" s="73" t="s">
        <v>1494</v>
      </c>
    </row>
    <row r="1172" spans="1:16" ht="63.75" x14ac:dyDescent="0.25">
      <c r="A1172" s="78" t="s">
        <v>1498</v>
      </c>
      <c r="B1172" s="79" t="s">
        <v>3999</v>
      </c>
      <c r="C1172" s="80">
        <v>1009</v>
      </c>
      <c r="D1172" s="80" t="s">
        <v>4000</v>
      </c>
      <c r="E1172" s="64"/>
      <c r="F1172" s="81">
        <v>978</v>
      </c>
      <c r="G1172" s="78" t="s">
        <v>1498</v>
      </c>
      <c r="H1172" s="81">
        <v>978</v>
      </c>
      <c r="I1172" s="79" t="s">
        <v>252</v>
      </c>
      <c r="J1172" s="82" t="s">
        <v>2230</v>
      </c>
      <c r="K1172" s="82" t="s">
        <v>2230</v>
      </c>
      <c r="L1172" s="82" t="s">
        <v>2230</v>
      </c>
      <c r="M1172" s="82" t="s">
        <v>2230</v>
      </c>
      <c r="N1172" s="83" t="s">
        <v>3999</v>
      </c>
      <c r="O1172" s="73" t="s">
        <v>1493</v>
      </c>
      <c r="P1172" s="73" t="s">
        <v>1494</v>
      </c>
    </row>
    <row r="1173" spans="1:16" ht="15.75" x14ac:dyDescent="0.25">
      <c r="A1173" s="78" t="s">
        <v>4001</v>
      </c>
      <c r="B1173" s="79"/>
      <c r="C1173" s="80"/>
      <c r="D1173" s="80"/>
      <c r="E1173" s="64"/>
      <c r="F1173" s="81">
        <v>979</v>
      </c>
      <c r="G1173" s="78" t="s">
        <v>4001</v>
      </c>
      <c r="H1173" s="81">
        <v>979</v>
      </c>
      <c r="I1173" s="79" t="s">
        <v>252</v>
      </c>
      <c r="J1173" s="82" t="s">
        <v>2230</v>
      </c>
      <c r="K1173" s="82" t="s">
        <v>2230</v>
      </c>
      <c r="L1173" s="82" t="s">
        <v>2230</v>
      </c>
      <c r="M1173" s="82" t="s">
        <v>2230</v>
      </c>
      <c r="N1173" s="83"/>
      <c r="O1173" s="73" t="s">
        <v>1493</v>
      </c>
      <c r="P1173" s="73" t="s">
        <v>1494</v>
      </c>
    </row>
    <row r="1174" spans="1:16" ht="15.75" x14ac:dyDescent="0.25">
      <c r="A1174" s="74" t="s">
        <v>4002</v>
      </c>
      <c r="B1174" s="75"/>
      <c r="C1174" s="68"/>
      <c r="D1174" s="68"/>
      <c r="E1174" s="64"/>
      <c r="F1174" s="76"/>
      <c r="G1174" s="74" t="s">
        <v>4002</v>
      </c>
      <c r="H1174" s="76"/>
      <c r="I1174" s="77"/>
      <c r="J1174" s="77"/>
      <c r="K1174" s="77"/>
      <c r="L1174" s="77"/>
      <c r="M1174" s="77"/>
      <c r="N1174" s="72"/>
      <c r="O1174" s="73" t="s">
        <v>1493</v>
      </c>
      <c r="P1174" s="73" t="s">
        <v>4002</v>
      </c>
    </row>
    <row r="1175" spans="1:16" ht="15.75" x14ac:dyDescent="0.25">
      <c r="A1175" s="78" t="s">
        <v>4003</v>
      </c>
      <c r="B1175" s="79"/>
      <c r="C1175" s="80">
        <v>1011</v>
      </c>
      <c r="D1175" s="80" t="s">
        <v>4004</v>
      </c>
      <c r="E1175" s="64"/>
      <c r="F1175" s="81">
        <v>980</v>
      </c>
      <c r="G1175" s="78" t="s">
        <v>4003</v>
      </c>
      <c r="H1175" s="81">
        <v>980</v>
      </c>
      <c r="I1175" s="79" t="s">
        <v>540</v>
      </c>
      <c r="J1175" s="82" t="s">
        <v>2230</v>
      </c>
      <c r="K1175" s="82" t="s">
        <v>2230</v>
      </c>
      <c r="L1175" s="82" t="s">
        <v>2230</v>
      </c>
      <c r="M1175" s="82"/>
      <c r="N1175" s="83"/>
      <c r="O1175" s="73" t="s">
        <v>1493</v>
      </c>
      <c r="P1175" s="73" t="s">
        <v>4002</v>
      </c>
    </row>
    <row r="1176" spans="1:16" ht="15.75" x14ac:dyDescent="0.25">
      <c r="A1176" s="78" t="s">
        <v>4005</v>
      </c>
      <c r="B1176" s="79"/>
      <c r="C1176" s="80"/>
      <c r="D1176" s="80"/>
      <c r="E1176" s="64"/>
      <c r="F1176" s="81">
        <v>981</v>
      </c>
      <c r="G1176" s="78" t="s">
        <v>4005</v>
      </c>
      <c r="H1176" s="81">
        <v>981</v>
      </c>
      <c r="I1176" s="79" t="s">
        <v>540</v>
      </c>
      <c r="J1176" s="82" t="s">
        <v>2230</v>
      </c>
      <c r="K1176" s="82" t="s">
        <v>2230</v>
      </c>
      <c r="L1176" s="82" t="s">
        <v>2230</v>
      </c>
      <c r="M1176" s="82"/>
      <c r="N1176" s="83"/>
      <c r="O1176" s="73" t="s">
        <v>1493</v>
      </c>
      <c r="P1176" s="73" t="s">
        <v>4002</v>
      </c>
    </row>
    <row r="1177" spans="1:16" ht="15.75" x14ac:dyDescent="0.25">
      <c r="A1177" s="78" t="s">
        <v>4006</v>
      </c>
      <c r="B1177" s="79"/>
      <c r="C1177" s="80">
        <v>1012</v>
      </c>
      <c r="D1177" s="80" t="s">
        <v>4007</v>
      </c>
      <c r="E1177" s="64"/>
      <c r="F1177" s="81">
        <v>982</v>
      </c>
      <c r="G1177" s="78" t="s">
        <v>4006</v>
      </c>
      <c r="H1177" s="81">
        <v>982</v>
      </c>
      <c r="I1177" s="79" t="s">
        <v>540</v>
      </c>
      <c r="J1177" s="82" t="s">
        <v>2230</v>
      </c>
      <c r="K1177" s="82" t="s">
        <v>2230</v>
      </c>
      <c r="L1177" s="82" t="s">
        <v>2230</v>
      </c>
      <c r="M1177" s="82"/>
      <c r="N1177" s="83"/>
      <c r="O1177" s="73" t="s">
        <v>1493</v>
      </c>
      <c r="P1177" s="73" t="s">
        <v>4002</v>
      </c>
    </row>
    <row r="1178" spans="1:16" ht="140.25" x14ac:dyDescent="0.25">
      <c r="A1178" s="78" t="s">
        <v>4008</v>
      </c>
      <c r="B1178" s="79" t="s">
        <v>4009</v>
      </c>
      <c r="C1178" s="80">
        <v>1013</v>
      </c>
      <c r="D1178" s="80" t="s">
        <v>4008</v>
      </c>
      <c r="E1178" s="64"/>
      <c r="F1178" s="81">
        <v>983</v>
      </c>
      <c r="G1178" s="78" t="s">
        <v>4008</v>
      </c>
      <c r="H1178" s="81">
        <v>983</v>
      </c>
      <c r="I1178" s="79" t="s">
        <v>540</v>
      </c>
      <c r="J1178" s="82" t="s">
        <v>2230</v>
      </c>
      <c r="K1178" s="82" t="s">
        <v>2230</v>
      </c>
      <c r="L1178" s="82"/>
      <c r="M1178" s="82"/>
      <c r="N1178" s="83" t="s">
        <v>4009</v>
      </c>
      <c r="O1178" s="73" t="s">
        <v>1493</v>
      </c>
      <c r="P1178" s="73" t="s">
        <v>4002</v>
      </c>
    </row>
    <row r="1179" spans="1:16" ht="15.75" x14ac:dyDescent="0.25">
      <c r="A1179" s="78" t="s">
        <v>1524</v>
      </c>
      <c r="B1179" s="79"/>
      <c r="C1179" s="80">
        <v>1014</v>
      </c>
      <c r="D1179" s="80" t="s">
        <v>4010</v>
      </c>
      <c r="E1179" s="64"/>
      <c r="F1179" s="81">
        <v>984</v>
      </c>
      <c r="G1179" s="78" t="s">
        <v>1524</v>
      </c>
      <c r="H1179" s="81">
        <v>984</v>
      </c>
      <c r="I1179" s="79" t="s">
        <v>85</v>
      </c>
      <c r="J1179" s="82" t="s">
        <v>2230</v>
      </c>
      <c r="K1179" s="82" t="s">
        <v>2230</v>
      </c>
      <c r="L1179" s="82" t="s">
        <v>2230</v>
      </c>
      <c r="M1179" s="82" t="s">
        <v>2230</v>
      </c>
      <c r="N1179" s="83"/>
      <c r="O1179" s="73" t="s">
        <v>1493</v>
      </c>
      <c r="P1179" s="73" t="s">
        <v>4002</v>
      </c>
    </row>
    <row r="1180" spans="1:16" ht="15.75" x14ac:dyDescent="0.25">
      <c r="A1180" s="78" t="s">
        <v>1529</v>
      </c>
      <c r="B1180" s="79"/>
      <c r="C1180" s="80">
        <v>1015</v>
      </c>
      <c r="D1180" s="80" t="s">
        <v>4011</v>
      </c>
      <c r="E1180" s="64"/>
      <c r="F1180" s="81">
        <v>985</v>
      </c>
      <c r="G1180" s="78" t="s">
        <v>1529</v>
      </c>
      <c r="H1180" s="81">
        <v>985</v>
      </c>
      <c r="I1180" s="79" t="s">
        <v>540</v>
      </c>
      <c r="J1180" s="82" t="s">
        <v>2230</v>
      </c>
      <c r="K1180" s="82" t="s">
        <v>2230</v>
      </c>
      <c r="L1180" s="82" t="s">
        <v>2230</v>
      </c>
      <c r="M1180" s="82" t="s">
        <v>2230</v>
      </c>
      <c r="N1180" s="83"/>
      <c r="O1180" s="73" t="s">
        <v>1493</v>
      </c>
      <c r="P1180" s="73" t="s">
        <v>4002</v>
      </c>
    </row>
    <row r="1181" spans="1:16" ht="15.75" x14ac:dyDescent="0.25">
      <c r="A1181" s="78" t="s">
        <v>3995</v>
      </c>
      <c r="B1181" s="79"/>
      <c r="C1181" s="80">
        <v>1017</v>
      </c>
      <c r="D1181" s="80" t="s">
        <v>3996</v>
      </c>
      <c r="E1181" s="64"/>
      <c r="F1181" s="81">
        <v>986</v>
      </c>
      <c r="G1181" s="78" t="s">
        <v>3995</v>
      </c>
      <c r="H1181" s="81">
        <v>986</v>
      </c>
      <c r="I1181" s="79" t="s">
        <v>540</v>
      </c>
      <c r="J1181" s="82" t="s">
        <v>2230</v>
      </c>
      <c r="K1181" s="82" t="s">
        <v>2230</v>
      </c>
      <c r="L1181" s="82" t="s">
        <v>2230</v>
      </c>
      <c r="M1181" s="82"/>
      <c r="N1181" s="83"/>
      <c r="O1181" s="73" t="s">
        <v>1493</v>
      </c>
      <c r="P1181" s="73" t="s">
        <v>4002</v>
      </c>
    </row>
    <row r="1182" spans="1:16" ht="15.75" x14ac:dyDescent="0.25">
      <c r="A1182" s="78" t="s">
        <v>3499</v>
      </c>
      <c r="B1182" s="79"/>
      <c r="C1182" s="80">
        <v>1018</v>
      </c>
      <c r="D1182" s="80" t="s">
        <v>3500</v>
      </c>
      <c r="E1182" s="64"/>
      <c r="F1182" s="81">
        <v>987</v>
      </c>
      <c r="G1182" s="78" t="s">
        <v>3499</v>
      </c>
      <c r="H1182" s="81">
        <v>987</v>
      </c>
      <c r="I1182" s="79" t="s">
        <v>540</v>
      </c>
      <c r="J1182" s="82" t="s">
        <v>2230</v>
      </c>
      <c r="K1182" s="82" t="s">
        <v>2230</v>
      </c>
      <c r="L1182" s="82" t="s">
        <v>2230</v>
      </c>
      <c r="M1182" s="82" t="s">
        <v>2230</v>
      </c>
      <c r="N1182" s="83"/>
      <c r="O1182" s="73" t="s">
        <v>1493</v>
      </c>
      <c r="P1182" s="73" t="s">
        <v>4002</v>
      </c>
    </row>
    <row r="1183" spans="1:16" ht="15.75" x14ac:dyDescent="0.25">
      <c r="A1183" s="87" t="s">
        <v>3997</v>
      </c>
      <c r="B1183" s="79"/>
      <c r="C1183" s="80">
        <v>1019</v>
      </c>
      <c r="D1183" s="80" t="s">
        <v>3998</v>
      </c>
      <c r="E1183" s="64"/>
      <c r="F1183" s="81">
        <v>988</v>
      </c>
      <c r="G1183" s="87" t="s">
        <v>3997</v>
      </c>
      <c r="H1183" s="81">
        <v>988</v>
      </c>
      <c r="I1183" s="79" t="s">
        <v>1270</v>
      </c>
      <c r="J1183" s="82" t="s">
        <v>2230</v>
      </c>
      <c r="K1183" s="82" t="s">
        <v>2230</v>
      </c>
      <c r="L1183" s="82" t="s">
        <v>2230</v>
      </c>
      <c r="M1183" s="82"/>
      <c r="N1183" s="83"/>
      <c r="O1183" s="73" t="s">
        <v>1493</v>
      </c>
      <c r="P1183" s="73" t="s">
        <v>4002</v>
      </c>
    </row>
    <row r="1184" spans="1:16" ht="15.75" x14ac:dyDescent="0.25">
      <c r="A1184" s="78" t="s">
        <v>4012</v>
      </c>
      <c r="B1184" s="79"/>
      <c r="C1184" s="80">
        <v>1020</v>
      </c>
      <c r="D1184" s="80" t="s">
        <v>4013</v>
      </c>
      <c r="E1184" s="64"/>
      <c r="F1184" s="81">
        <v>989</v>
      </c>
      <c r="G1184" s="78" t="s">
        <v>4012</v>
      </c>
      <c r="H1184" s="81">
        <v>989</v>
      </c>
      <c r="I1184" s="79" t="s">
        <v>540</v>
      </c>
      <c r="J1184" s="82" t="s">
        <v>2230</v>
      </c>
      <c r="K1184" s="82" t="s">
        <v>2230</v>
      </c>
      <c r="L1184" s="82" t="s">
        <v>2230</v>
      </c>
      <c r="M1184" s="82"/>
      <c r="N1184" s="83"/>
      <c r="O1184" s="73" t="s">
        <v>1493</v>
      </c>
      <c r="P1184" s="73" t="s">
        <v>4002</v>
      </c>
    </row>
    <row r="1185" spans="1:16" ht="15.75" x14ac:dyDescent="0.25">
      <c r="A1185" s="84" t="s">
        <v>645</v>
      </c>
      <c r="B1185" s="79"/>
      <c r="C1185" s="80">
        <v>1021</v>
      </c>
      <c r="D1185" s="80" t="s">
        <v>3427</v>
      </c>
      <c r="E1185" s="64"/>
      <c r="F1185" s="85">
        <v>990</v>
      </c>
      <c r="G1185" s="84" t="s">
        <v>645</v>
      </c>
      <c r="H1185" s="85">
        <v>990</v>
      </c>
      <c r="I1185" s="79" t="s">
        <v>540</v>
      </c>
      <c r="J1185" s="82" t="s">
        <v>2230</v>
      </c>
      <c r="K1185" s="82" t="s">
        <v>2230</v>
      </c>
      <c r="L1185" s="82" t="s">
        <v>2230</v>
      </c>
      <c r="M1185" s="82" t="s">
        <v>2230</v>
      </c>
      <c r="N1185" s="83"/>
      <c r="O1185" s="73" t="s">
        <v>1493</v>
      </c>
      <c r="P1185" s="73" t="s">
        <v>4002</v>
      </c>
    </row>
    <row r="1186" spans="1:16" ht="15.75" x14ac:dyDescent="0.25">
      <c r="A1186" s="84"/>
      <c r="B1186" s="79"/>
      <c r="C1186" s="80">
        <v>1021</v>
      </c>
      <c r="D1186" s="80" t="s">
        <v>3427</v>
      </c>
      <c r="E1186" s="86"/>
      <c r="F1186" s="85">
        <v>990</v>
      </c>
      <c r="G1186" s="84" t="s">
        <v>645</v>
      </c>
      <c r="H1186" s="85">
        <v>990</v>
      </c>
      <c r="I1186" s="79" t="s">
        <v>85</v>
      </c>
      <c r="J1186" s="82" t="s">
        <v>2230</v>
      </c>
      <c r="K1186" s="82" t="s">
        <v>2230</v>
      </c>
      <c r="L1186" s="82" t="s">
        <v>2230</v>
      </c>
      <c r="M1186" s="82"/>
      <c r="N1186" s="83"/>
      <c r="O1186" s="73" t="s">
        <v>1493</v>
      </c>
      <c r="P1186" s="73" t="s">
        <v>4002</v>
      </c>
    </row>
    <row r="1187" spans="1:16" ht="15.75" x14ac:dyDescent="0.25">
      <c r="A1187" s="78" t="s">
        <v>4014</v>
      </c>
      <c r="B1187" s="79"/>
      <c r="C1187" s="80">
        <v>1022</v>
      </c>
      <c r="D1187" s="80" t="s">
        <v>4015</v>
      </c>
      <c r="E1187" s="64"/>
      <c r="F1187" s="81">
        <v>991</v>
      </c>
      <c r="G1187" s="78" t="s">
        <v>4014</v>
      </c>
      <c r="H1187" s="81">
        <v>991</v>
      </c>
      <c r="I1187" s="79" t="s">
        <v>540</v>
      </c>
      <c r="J1187" s="82" t="s">
        <v>2230</v>
      </c>
      <c r="K1187" s="82" t="s">
        <v>2230</v>
      </c>
      <c r="L1187" s="82" t="s">
        <v>2230</v>
      </c>
      <c r="M1187" s="82" t="s">
        <v>2230</v>
      </c>
      <c r="N1187" s="83"/>
      <c r="O1187" s="73" t="s">
        <v>1493</v>
      </c>
      <c r="P1187" s="73" t="s">
        <v>4002</v>
      </c>
    </row>
    <row r="1188" spans="1:16" ht="38.25" x14ac:dyDescent="0.25">
      <c r="A1188" s="78" t="s">
        <v>4016</v>
      </c>
      <c r="B1188" s="79" t="s">
        <v>4017</v>
      </c>
      <c r="C1188" s="80">
        <v>1025</v>
      </c>
      <c r="D1188" s="80" t="s">
        <v>4018</v>
      </c>
      <c r="E1188" s="64"/>
      <c r="F1188" s="81">
        <v>992</v>
      </c>
      <c r="G1188" s="78" t="s">
        <v>4016</v>
      </c>
      <c r="H1188" s="81">
        <v>992</v>
      </c>
      <c r="I1188" s="79" t="s">
        <v>540</v>
      </c>
      <c r="J1188" s="82" t="s">
        <v>2230</v>
      </c>
      <c r="K1188" s="82" t="s">
        <v>2230</v>
      </c>
      <c r="L1188" s="82" t="s">
        <v>2230</v>
      </c>
      <c r="M1188" s="82"/>
      <c r="N1188" s="83" t="s">
        <v>4017</v>
      </c>
      <c r="O1188" s="73" t="s">
        <v>1493</v>
      </c>
      <c r="P1188" s="73" t="s">
        <v>4002</v>
      </c>
    </row>
    <row r="1189" spans="1:16" ht="15.75" x14ac:dyDescent="0.25">
      <c r="A1189" s="87" t="s">
        <v>4019</v>
      </c>
      <c r="B1189" s="88"/>
      <c r="C1189" s="80">
        <v>1024</v>
      </c>
      <c r="D1189" s="80" t="s">
        <v>4020</v>
      </c>
      <c r="E1189" s="64"/>
      <c r="F1189" s="81">
        <v>993</v>
      </c>
      <c r="G1189" s="87" t="s">
        <v>4019</v>
      </c>
      <c r="H1189" s="81">
        <v>993</v>
      </c>
      <c r="I1189" s="88" t="s">
        <v>540</v>
      </c>
      <c r="J1189" s="89" t="s">
        <v>2230</v>
      </c>
      <c r="K1189" s="89" t="s">
        <v>2230</v>
      </c>
      <c r="L1189" s="89" t="s">
        <v>2230</v>
      </c>
      <c r="M1189" s="130"/>
      <c r="N1189" s="99"/>
      <c r="O1189" s="73" t="s">
        <v>1493</v>
      </c>
      <c r="P1189" s="73" t="s">
        <v>4002</v>
      </c>
    </row>
    <row r="1190" spans="1:16" ht="38.25" x14ac:dyDescent="0.25">
      <c r="A1190" s="78" t="s">
        <v>1556</v>
      </c>
      <c r="B1190" s="79" t="s">
        <v>4021</v>
      </c>
      <c r="C1190" s="80">
        <v>1026</v>
      </c>
      <c r="D1190" s="80" t="s">
        <v>1556</v>
      </c>
      <c r="E1190" s="64"/>
      <c r="F1190" s="81">
        <v>994</v>
      </c>
      <c r="G1190" s="78" t="s">
        <v>1556</v>
      </c>
      <c r="H1190" s="81">
        <v>994</v>
      </c>
      <c r="I1190" s="79" t="s">
        <v>540</v>
      </c>
      <c r="J1190" s="82" t="s">
        <v>2230</v>
      </c>
      <c r="K1190" s="82" t="s">
        <v>2230</v>
      </c>
      <c r="L1190" s="82" t="s">
        <v>2230</v>
      </c>
      <c r="M1190" s="82" t="s">
        <v>2230</v>
      </c>
      <c r="N1190" s="83" t="s">
        <v>4021</v>
      </c>
      <c r="O1190" s="73" t="s">
        <v>1493</v>
      </c>
      <c r="P1190" s="73" t="s">
        <v>4002</v>
      </c>
    </row>
    <row r="1191" spans="1:16" ht="15.75" x14ac:dyDescent="0.25">
      <c r="A1191" s="78" t="s">
        <v>4022</v>
      </c>
      <c r="B1191" s="79"/>
      <c r="C1191" s="80">
        <v>1027</v>
      </c>
      <c r="D1191" s="80" t="s">
        <v>4023</v>
      </c>
      <c r="E1191" s="64"/>
      <c r="F1191" s="81">
        <v>995</v>
      </c>
      <c r="G1191" s="78" t="s">
        <v>4022</v>
      </c>
      <c r="H1191" s="81">
        <v>995</v>
      </c>
      <c r="I1191" s="79" t="s">
        <v>540</v>
      </c>
      <c r="J1191" s="82" t="s">
        <v>2230</v>
      </c>
      <c r="K1191" s="82" t="s">
        <v>2230</v>
      </c>
      <c r="L1191" s="82" t="s">
        <v>2230</v>
      </c>
      <c r="M1191" s="82"/>
      <c r="N1191" s="83"/>
      <c r="O1191" s="73" t="s">
        <v>1493</v>
      </c>
      <c r="P1191" s="73" t="s">
        <v>4002</v>
      </c>
    </row>
    <row r="1192" spans="1:16" ht="15.75" x14ac:dyDescent="0.25">
      <c r="A1192" s="74" t="s">
        <v>4024</v>
      </c>
      <c r="B1192" s="75"/>
      <c r="C1192" s="68"/>
      <c r="D1192" s="68"/>
      <c r="E1192" s="64"/>
      <c r="F1192" s="76"/>
      <c r="G1192" s="74" t="s">
        <v>4024</v>
      </c>
      <c r="H1192" s="76"/>
      <c r="I1192" s="77"/>
      <c r="J1192" s="77"/>
      <c r="K1192" s="77"/>
      <c r="L1192" s="77"/>
      <c r="M1192" s="77"/>
      <c r="N1192" s="72"/>
      <c r="O1192" s="73" t="s">
        <v>1493</v>
      </c>
      <c r="P1192" s="73" t="s">
        <v>4024</v>
      </c>
    </row>
    <row r="1193" spans="1:16" ht="15.75" x14ac:dyDescent="0.25">
      <c r="A1193" s="78" t="s">
        <v>4025</v>
      </c>
      <c r="B1193" s="79"/>
      <c r="C1193" s="80">
        <v>1028</v>
      </c>
      <c r="D1193" s="80" t="s">
        <v>4026</v>
      </c>
      <c r="E1193" s="64"/>
      <c r="F1193" s="81">
        <v>996</v>
      </c>
      <c r="G1193" s="78" t="s">
        <v>4025</v>
      </c>
      <c r="H1193" s="81">
        <v>996</v>
      </c>
      <c r="I1193" s="79" t="s">
        <v>85</v>
      </c>
      <c r="J1193" s="82" t="s">
        <v>2230</v>
      </c>
      <c r="K1193" s="82" t="s">
        <v>2230</v>
      </c>
      <c r="L1193" s="82" t="s">
        <v>2230</v>
      </c>
      <c r="M1193" s="82" t="s">
        <v>2230</v>
      </c>
      <c r="N1193" s="83"/>
      <c r="O1193" s="73" t="s">
        <v>1493</v>
      </c>
      <c r="P1193" s="73" t="s">
        <v>4024</v>
      </c>
    </row>
    <row r="1194" spans="1:16" x14ac:dyDescent="0.25">
      <c r="A1194" s="66" t="s">
        <v>1643</v>
      </c>
      <c r="B1194" s="67"/>
      <c r="C1194" s="68"/>
      <c r="D1194" s="68"/>
      <c r="E1194" s="69" t="s">
        <v>2228</v>
      </c>
      <c r="F1194" s="70"/>
      <c r="G1194" s="66" t="s">
        <v>1643</v>
      </c>
      <c r="H1194" s="70"/>
      <c r="I1194" s="71"/>
      <c r="J1194" s="71"/>
      <c r="K1194" s="71"/>
      <c r="L1194" s="71"/>
      <c r="M1194" s="71"/>
      <c r="N1194" s="72"/>
      <c r="O1194" s="73" t="s">
        <v>1643</v>
      </c>
      <c r="P1194" s="73"/>
    </row>
    <row r="1195" spans="1:16" ht="15.75" x14ac:dyDescent="0.25">
      <c r="A1195" s="78" t="s">
        <v>4027</v>
      </c>
      <c r="B1195" s="79"/>
      <c r="C1195" s="80">
        <v>1029</v>
      </c>
      <c r="D1195" s="80" t="s">
        <v>4028</v>
      </c>
      <c r="E1195" s="64"/>
      <c r="F1195" s="81">
        <v>997</v>
      </c>
      <c r="G1195" s="78" t="s">
        <v>4027</v>
      </c>
      <c r="H1195" s="81">
        <v>997</v>
      </c>
      <c r="I1195" s="79" t="s">
        <v>252</v>
      </c>
      <c r="J1195" s="82" t="s">
        <v>2230</v>
      </c>
      <c r="K1195" s="82" t="s">
        <v>2230</v>
      </c>
      <c r="L1195" s="82" t="s">
        <v>2230</v>
      </c>
      <c r="M1195" s="82"/>
      <c r="N1195" s="83"/>
      <c r="O1195" s="73" t="s">
        <v>1643</v>
      </c>
      <c r="P1195" s="73" t="s">
        <v>1643</v>
      </c>
    </row>
    <row r="1196" spans="1:16" ht="15.75" x14ac:dyDescent="0.25">
      <c r="A1196" s="78" t="s">
        <v>4029</v>
      </c>
      <c r="B1196" s="79"/>
      <c r="C1196" s="80">
        <v>1031</v>
      </c>
      <c r="D1196" s="80" t="s">
        <v>4030</v>
      </c>
      <c r="E1196" s="64"/>
      <c r="F1196" s="81">
        <v>998</v>
      </c>
      <c r="G1196" s="78" t="s">
        <v>4029</v>
      </c>
      <c r="H1196" s="81">
        <v>998</v>
      </c>
      <c r="I1196" s="79" t="s">
        <v>252</v>
      </c>
      <c r="J1196" s="82" t="s">
        <v>2230</v>
      </c>
      <c r="K1196" s="82" t="s">
        <v>2230</v>
      </c>
      <c r="L1196" s="82" t="s">
        <v>2230</v>
      </c>
      <c r="M1196" s="82" t="s">
        <v>2230</v>
      </c>
      <c r="N1196" s="83"/>
      <c r="O1196" s="73" t="s">
        <v>1643</v>
      </c>
      <c r="P1196" s="73" t="s">
        <v>1643</v>
      </c>
    </row>
    <row r="1197" spans="1:16" ht="15.75" x14ac:dyDescent="0.25">
      <c r="A1197" s="78" t="s">
        <v>4031</v>
      </c>
      <c r="B1197" s="79"/>
      <c r="C1197" s="80">
        <v>1032</v>
      </c>
      <c r="D1197" s="80" t="s">
        <v>4032</v>
      </c>
      <c r="E1197" s="64"/>
      <c r="F1197" s="81">
        <v>999</v>
      </c>
      <c r="G1197" s="78" t="s">
        <v>4031</v>
      </c>
      <c r="H1197" s="81">
        <v>999</v>
      </c>
      <c r="I1197" s="79" t="s">
        <v>252</v>
      </c>
      <c r="J1197" s="82" t="s">
        <v>2230</v>
      </c>
      <c r="K1197" s="82" t="s">
        <v>2230</v>
      </c>
      <c r="L1197" s="82" t="s">
        <v>2230</v>
      </c>
      <c r="M1197" s="82" t="s">
        <v>2230</v>
      </c>
      <c r="N1197" s="83"/>
      <c r="O1197" s="73" t="s">
        <v>1643</v>
      </c>
      <c r="P1197" s="73" t="s">
        <v>1643</v>
      </c>
    </row>
    <row r="1198" spans="1:16" ht="15.75" x14ac:dyDescent="0.25">
      <c r="A1198" s="78" t="s">
        <v>1579</v>
      </c>
      <c r="B1198" s="79"/>
      <c r="C1198" s="80">
        <v>1033</v>
      </c>
      <c r="D1198" s="80" t="s">
        <v>4033</v>
      </c>
      <c r="E1198" s="64"/>
      <c r="F1198" s="81">
        <v>1000</v>
      </c>
      <c r="G1198" s="78" t="s">
        <v>1579</v>
      </c>
      <c r="H1198" s="81">
        <v>1000</v>
      </c>
      <c r="I1198" s="79" t="s">
        <v>252</v>
      </c>
      <c r="J1198" s="82" t="s">
        <v>2230</v>
      </c>
      <c r="K1198" s="82" t="s">
        <v>2230</v>
      </c>
      <c r="L1198" s="82" t="s">
        <v>2230</v>
      </c>
      <c r="M1198" s="82"/>
      <c r="N1198" s="83"/>
      <c r="O1198" s="73" t="s">
        <v>1643</v>
      </c>
      <c r="P1198" s="73" t="s">
        <v>1643</v>
      </c>
    </row>
    <row r="1199" spans="1:16" ht="15.75" x14ac:dyDescent="0.25">
      <c r="A1199" s="78" t="s">
        <v>1586</v>
      </c>
      <c r="B1199" s="79"/>
      <c r="C1199" s="80">
        <v>1034</v>
      </c>
      <c r="D1199" s="80" t="s">
        <v>4034</v>
      </c>
      <c r="E1199" s="64"/>
      <c r="F1199" s="81">
        <v>1001</v>
      </c>
      <c r="G1199" s="78" t="s">
        <v>1586</v>
      </c>
      <c r="H1199" s="81">
        <v>1001</v>
      </c>
      <c r="I1199" s="79" t="s">
        <v>252</v>
      </c>
      <c r="J1199" s="82" t="s">
        <v>2230</v>
      </c>
      <c r="K1199" s="82" t="s">
        <v>2230</v>
      </c>
      <c r="L1199" s="82" t="s">
        <v>2230</v>
      </c>
      <c r="M1199" s="82" t="s">
        <v>2230</v>
      </c>
      <c r="N1199" s="83"/>
      <c r="O1199" s="73" t="s">
        <v>1643</v>
      </c>
      <c r="P1199" s="73" t="s">
        <v>1643</v>
      </c>
    </row>
    <row r="1200" spans="1:16" ht="15.75" x14ac:dyDescent="0.25">
      <c r="A1200" s="78" t="s">
        <v>2427</v>
      </c>
      <c r="B1200" s="79"/>
      <c r="C1200" s="80">
        <v>98</v>
      </c>
      <c r="D1200" s="80" t="s">
        <v>2428</v>
      </c>
      <c r="E1200" s="64"/>
      <c r="F1200" s="81">
        <v>1002</v>
      </c>
      <c r="G1200" s="78" t="s">
        <v>2427</v>
      </c>
      <c r="H1200" s="81">
        <v>1002</v>
      </c>
      <c r="I1200" s="79" t="s">
        <v>252</v>
      </c>
      <c r="J1200" s="82" t="s">
        <v>2230</v>
      </c>
      <c r="K1200" s="82" t="s">
        <v>2230</v>
      </c>
      <c r="L1200" s="82" t="s">
        <v>2230</v>
      </c>
      <c r="M1200" s="82" t="s">
        <v>2230</v>
      </c>
      <c r="N1200" s="83"/>
      <c r="O1200" s="73" t="s">
        <v>1643</v>
      </c>
      <c r="P1200" s="73" t="s">
        <v>1643</v>
      </c>
    </row>
    <row r="1201" spans="1:16" ht="15.75" x14ac:dyDescent="0.25">
      <c r="A1201" s="78" t="s">
        <v>4035</v>
      </c>
      <c r="B1201" s="79"/>
      <c r="C1201" s="80">
        <v>1035</v>
      </c>
      <c r="D1201" s="80" t="s">
        <v>4036</v>
      </c>
      <c r="E1201" s="64"/>
      <c r="F1201" s="81">
        <v>1003</v>
      </c>
      <c r="G1201" s="78" t="s">
        <v>4035</v>
      </c>
      <c r="H1201" s="81">
        <v>1003</v>
      </c>
      <c r="I1201" s="79" t="s">
        <v>85</v>
      </c>
      <c r="J1201" s="82" t="s">
        <v>2230</v>
      </c>
      <c r="K1201" s="82" t="s">
        <v>2230</v>
      </c>
      <c r="L1201" s="82" t="s">
        <v>2230</v>
      </c>
      <c r="M1201" s="82"/>
      <c r="N1201" s="83"/>
      <c r="O1201" s="73" t="s">
        <v>1643</v>
      </c>
      <c r="P1201" s="73" t="s">
        <v>1643</v>
      </c>
    </row>
    <row r="1202" spans="1:16" ht="15.75" x14ac:dyDescent="0.25">
      <c r="A1202" s="78" t="s">
        <v>1647</v>
      </c>
      <c r="B1202" s="79"/>
      <c r="C1202" s="80">
        <v>1036</v>
      </c>
      <c r="D1202" s="80" t="s">
        <v>4037</v>
      </c>
      <c r="E1202" s="64"/>
      <c r="F1202" s="81">
        <v>1004</v>
      </c>
      <c r="G1202" s="78" t="s">
        <v>1647</v>
      </c>
      <c r="H1202" s="81">
        <v>1004</v>
      </c>
      <c r="I1202" s="79" t="s">
        <v>252</v>
      </c>
      <c r="J1202" s="82" t="s">
        <v>2230</v>
      </c>
      <c r="K1202" s="82" t="s">
        <v>2230</v>
      </c>
      <c r="L1202" s="82" t="s">
        <v>2230</v>
      </c>
      <c r="M1202" s="82"/>
      <c r="N1202" s="83"/>
      <c r="O1202" s="73" t="s">
        <v>1643</v>
      </c>
      <c r="P1202" s="73" t="s">
        <v>1643</v>
      </c>
    </row>
    <row r="1203" spans="1:16" ht="15.75" x14ac:dyDescent="0.25">
      <c r="A1203" s="87" t="s">
        <v>4038</v>
      </c>
      <c r="B1203" s="79"/>
      <c r="C1203" s="80">
        <v>1037</v>
      </c>
      <c r="D1203" s="80" t="s">
        <v>4039</v>
      </c>
      <c r="E1203" s="64"/>
      <c r="F1203" s="81">
        <v>1005</v>
      </c>
      <c r="G1203" s="87" t="s">
        <v>4038</v>
      </c>
      <c r="H1203" s="81">
        <v>1005</v>
      </c>
      <c r="I1203" s="88" t="s">
        <v>252</v>
      </c>
      <c r="J1203" s="89" t="s">
        <v>2230</v>
      </c>
      <c r="K1203" s="89" t="s">
        <v>2230</v>
      </c>
      <c r="L1203" s="89" t="s">
        <v>2230</v>
      </c>
      <c r="M1203" s="130"/>
      <c r="N1203" s="83"/>
      <c r="O1203" s="73" t="s">
        <v>1643</v>
      </c>
      <c r="P1203" s="73" t="s">
        <v>1643</v>
      </c>
    </row>
    <row r="1204" spans="1:16" ht="15.75" x14ac:dyDescent="0.25">
      <c r="A1204" s="78" t="s">
        <v>4040</v>
      </c>
      <c r="B1204" s="79"/>
      <c r="C1204" s="80">
        <v>1038</v>
      </c>
      <c r="D1204" s="80" t="s">
        <v>4041</v>
      </c>
      <c r="E1204" s="64"/>
      <c r="F1204" s="81">
        <v>1006</v>
      </c>
      <c r="G1204" s="78" t="s">
        <v>4040</v>
      </c>
      <c r="H1204" s="81">
        <v>1006</v>
      </c>
      <c r="I1204" s="79" t="s">
        <v>252</v>
      </c>
      <c r="J1204" s="82" t="s">
        <v>2230</v>
      </c>
      <c r="K1204" s="82" t="s">
        <v>2230</v>
      </c>
      <c r="L1204" s="82" t="s">
        <v>2230</v>
      </c>
      <c r="M1204" s="82"/>
      <c r="N1204" s="83"/>
      <c r="O1204" s="73" t="s">
        <v>1643</v>
      </c>
      <c r="P1204" s="73" t="s">
        <v>1643</v>
      </c>
    </row>
    <row r="1205" spans="1:16" ht="25.5" x14ac:dyDescent="0.25">
      <c r="A1205" s="87" t="s">
        <v>4042</v>
      </c>
      <c r="B1205" s="88" t="s">
        <v>4043</v>
      </c>
      <c r="C1205" s="80">
        <v>1039</v>
      </c>
      <c r="D1205" s="80" t="s">
        <v>4044</v>
      </c>
      <c r="E1205" s="64"/>
      <c r="F1205" s="81">
        <v>1007</v>
      </c>
      <c r="G1205" s="87" t="s">
        <v>4042</v>
      </c>
      <c r="H1205" s="81">
        <v>1007</v>
      </c>
      <c r="I1205" s="88" t="s">
        <v>252</v>
      </c>
      <c r="J1205" s="89" t="s">
        <v>2230</v>
      </c>
      <c r="K1205" s="89"/>
      <c r="L1205" s="89"/>
      <c r="M1205" s="89"/>
      <c r="N1205" s="99" t="s">
        <v>4043</v>
      </c>
      <c r="O1205" s="73" t="s">
        <v>1643</v>
      </c>
      <c r="P1205" s="73" t="s">
        <v>1643</v>
      </c>
    </row>
    <row r="1206" spans="1:16" ht="15.75" x14ac:dyDescent="0.25">
      <c r="A1206" s="78" t="s">
        <v>4045</v>
      </c>
      <c r="B1206" s="79"/>
      <c r="C1206" s="80">
        <v>1040</v>
      </c>
      <c r="D1206" s="80" t="s">
        <v>4046</v>
      </c>
      <c r="E1206" s="64"/>
      <c r="F1206" s="81">
        <v>1008</v>
      </c>
      <c r="G1206" s="78" t="s">
        <v>4045</v>
      </c>
      <c r="H1206" s="81">
        <v>1008</v>
      </c>
      <c r="I1206" s="79" t="s">
        <v>252</v>
      </c>
      <c r="J1206" s="82" t="s">
        <v>2230</v>
      </c>
      <c r="K1206" s="82" t="s">
        <v>2230</v>
      </c>
      <c r="L1206" s="82" t="s">
        <v>2230</v>
      </c>
      <c r="M1206" s="82"/>
      <c r="N1206" s="83"/>
      <c r="O1206" s="73" t="s">
        <v>1643</v>
      </c>
      <c r="P1206" s="73" t="s">
        <v>1643</v>
      </c>
    </row>
    <row r="1207" spans="1:16" ht="15.75" x14ac:dyDescent="0.25">
      <c r="A1207" s="78" t="s">
        <v>4047</v>
      </c>
      <c r="B1207" s="79"/>
      <c r="C1207" s="80">
        <v>1041</v>
      </c>
      <c r="D1207" s="80" t="s">
        <v>4048</v>
      </c>
      <c r="E1207" s="64"/>
      <c r="F1207" s="81">
        <v>1009</v>
      </c>
      <c r="G1207" s="78" t="s">
        <v>4047</v>
      </c>
      <c r="H1207" s="81">
        <v>1009</v>
      </c>
      <c r="I1207" s="79" t="s">
        <v>252</v>
      </c>
      <c r="J1207" s="82" t="s">
        <v>2230</v>
      </c>
      <c r="K1207" s="82" t="s">
        <v>2230</v>
      </c>
      <c r="L1207" s="82"/>
      <c r="M1207" s="82"/>
      <c r="N1207" s="83"/>
      <c r="O1207" s="73" t="s">
        <v>1643</v>
      </c>
      <c r="P1207" s="73" t="s">
        <v>1643</v>
      </c>
    </row>
    <row r="1208" spans="1:16" ht="38.25" x14ac:dyDescent="0.25">
      <c r="A1208" s="78" t="s">
        <v>4049</v>
      </c>
      <c r="B1208" s="79" t="s">
        <v>4050</v>
      </c>
      <c r="C1208" s="80">
        <v>1042</v>
      </c>
      <c r="D1208" s="80" t="s">
        <v>4049</v>
      </c>
      <c r="E1208" s="64"/>
      <c r="F1208" s="81">
        <v>1010</v>
      </c>
      <c r="G1208" s="78" t="s">
        <v>4049</v>
      </c>
      <c r="H1208" s="81">
        <v>1010</v>
      </c>
      <c r="I1208" s="79" t="s">
        <v>252</v>
      </c>
      <c r="J1208" s="82" t="s">
        <v>2230</v>
      </c>
      <c r="K1208" s="82" t="s">
        <v>2230</v>
      </c>
      <c r="L1208" s="82"/>
      <c r="M1208" s="82"/>
      <c r="N1208" s="83" t="s">
        <v>4050</v>
      </c>
      <c r="O1208" s="73" t="s">
        <v>1643</v>
      </c>
      <c r="P1208" s="73" t="s">
        <v>1643</v>
      </c>
    </row>
    <row r="1209" spans="1:16" ht="15.75" x14ac:dyDescent="0.25">
      <c r="A1209" s="78" t="s">
        <v>4051</v>
      </c>
      <c r="B1209" s="79"/>
      <c r="C1209" s="80">
        <v>1044</v>
      </c>
      <c r="D1209" s="80" t="s">
        <v>4051</v>
      </c>
      <c r="E1209" s="64"/>
      <c r="F1209" s="81">
        <v>1011</v>
      </c>
      <c r="G1209" s="78" t="s">
        <v>4051</v>
      </c>
      <c r="H1209" s="81">
        <v>1011</v>
      </c>
      <c r="I1209" s="79" t="s">
        <v>252</v>
      </c>
      <c r="J1209" s="82" t="s">
        <v>2230</v>
      </c>
      <c r="K1209" s="82" t="s">
        <v>2230</v>
      </c>
      <c r="L1209" s="82" t="s">
        <v>2230</v>
      </c>
      <c r="M1209" s="82" t="s">
        <v>2230</v>
      </c>
      <c r="N1209" s="83"/>
      <c r="O1209" s="73" t="s">
        <v>1643</v>
      </c>
      <c r="P1209" s="73" t="s">
        <v>1643</v>
      </c>
    </row>
    <row r="1210" spans="1:16" ht="15.75" x14ac:dyDescent="0.25">
      <c r="A1210" s="78" t="s">
        <v>4052</v>
      </c>
      <c r="B1210" s="79"/>
      <c r="C1210" s="80">
        <v>1045</v>
      </c>
      <c r="D1210" s="80" t="s">
        <v>4053</v>
      </c>
      <c r="E1210" s="64"/>
      <c r="F1210" s="81">
        <v>1012</v>
      </c>
      <c r="G1210" s="78" t="s">
        <v>4052</v>
      </c>
      <c r="H1210" s="81">
        <v>1012</v>
      </c>
      <c r="I1210" s="79" t="s">
        <v>85</v>
      </c>
      <c r="J1210" s="82" t="s">
        <v>2230</v>
      </c>
      <c r="K1210" s="82" t="s">
        <v>2230</v>
      </c>
      <c r="L1210" s="82"/>
      <c r="M1210" s="82"/>
      <c r="N1210" s="83"/>
      <c r="O1210" s="73" t="s">
        <v>1643</v>
      </c>
      <c r="P1210" s="73" t="s">
        <v>1643</v>
      </c>
    </row>
    <row r="1211" spans="1:16" ht="15.75" x14ac:dyDescent="0.25">
      <c r="A1211" s="78" t="s">
        <v>4054</v>
      </c>
      <c r="B1211" s="79"/>
      <c r="C1211" s="80">
        <v>1046</v>
      </c>
      <c r="D1211" s="80" t="s">
        <v>4055</v>
      </c>
      <c r="E1211" s="64"/>
      <c r="F1211" s="81">
        <v>1013</v>
      </c>
      <c r="G1211" s="78" t="s">
        <v>4054</v>
      </c>
      <c r="H1211" s="81">
        <v>1013</v>
      </c>
      <c r="I1211" s="79" t="s">
        <v>252</v>
      </c>
      <c r="J1211" s="82" t="s">
        <v>2230</v>
      </c>
      <c r="K1211" s="82" t="s">
        <v>2230</v>
      </c>
      <c r="L1211" s="82" t="s">
        <v>2230</v>
      </c>
      <c r="M1211" s="82" t="s">
        <v>2230</v>
      </c>
      <c r="N1211" s="83"/>
      <c r="O1211" s="73" t="s">
        <v>1643</v>
      </c>
      <c r="P1211" s="73" t="s">
        <v>1643</v>
      </c>
    </row>
    <row r="1212" spans="1:16" ht="15.75" x14ac:dyDescent="0.25">
      <c r="A1212" s="78" t="s">
        <v>4056</v>
      </c>
      <c r="B1212" s="79"/>
      <c r="C1212" s="80">
        <v>1047</v>
      </c>
      <c r="D1212" s="80" t="s">
        <v>4057</v>
      </c>
      <c r="E1212" s="64"/>
      <c r="F1212" s="81">
        <v>1014</v>
      </c>
      <c r="G1212" s="78" t="s">
        <v>4056</v>
      </c>
      <c r="H1212" s="81">
        <v>1014</v>
      </c>
      <c r="I1212" s="79" t="s">
        <v>252</v>
      </c>
      <c r="J1212" s="82" t="s">
        <v>2230</v>
      </c>
      <c r="K1212" s="82" t="s">
        <v>2230</v>
      </c>
      <c r="L1212" s="82" t="s">
        <v>2230</v>
      </c>
      <c r="M1212" s="82" t="s">
        <v>2230</v>
      </c>
      <c r="N1212" s="83"/>
      <c r="O1212" s="73" t="s">
        <v>1643</v>
      </c>
      <c r="P1212" s="73" t="s">
        <v>1643</v>
      </c>
    </row>
    <row r="1213" spans="1:16" ht="15.75" x14ac:dyDescent="0.25">
      <c r="A1213" s="78" t="s">
        <v>4058</v>
      </c>
      <c r="B1213" s="79"/>
      <c r="C1213" s="80">
        <v>1048</v>
      </c>
      <c r="D1213" s="80" t="s">
        <v>4059</v>
      </c>
      <c r="E1213" s="64"/>
      <c r="F1213" s="81">
        <v>1015</v>
      </c>
      <c r="G1213" s="78" t="s">
        <v>4058</v>
      </c>
      <c r="H1213" s="81">
        <v>1015</v>
      </c>
      <c r="I1213" s="79" t="s">
        <v>252</v>
      </c>
      <c r="J1213" s="82" t="s">
        <v>2230</v>
      </c>
      <c r="K1213" s="82" t="s">
        <v>2230</v>
      </c>
      <c r="L1213" s="82" t="s">
        <v>2230</v>
      </c>
      <c r="M1213" s="82" t="s">
        <v>2230</v>
      </c>
      <c r="N1213" s="83"/>
      <c r="O1213" s="73" t="s">
        <v>1643</v>
      </c>
      <c r="P1213" s="73" t="s">
        <v>1643</v>
      </c>
    </row>
    <row r="1214" spans="1:16" ht="15.75" x14ac:dyDescent="0.25">
      <c r="A1214" s="78" t="s">
        <v>4060</v>
      </c>
      <c r="B1214" s="79"/>
      <c r="C1214" s="80">
        <v>1049</v>
      </c>
      <c r="D1214" s="80" t="s">
        <v>4061</v>
      </c>
      <c r="E1214" s="64"/>
      <c r="F1214" s="81">
        <v>1016</v>
      </c>
      <c r="G1214" s="78" t="s">
        <v>4060</v>
      </c>
      <c r="H1214" s="81">
        <v>1016</v>
      </c>
      <c r="I1214" s="79" t="s">
        <v>2277</v>
      </c>
      <c r="J1214" s="82" t="s">
        <v>2230</v>
      </c>
      <c r="K1214" s="82" t="s">
        <v>2230</v>
      </c>
      <c r="L1214" s="82" t="s">
        <v>2230</v>
      </c>
      <c r="M1214" s="82" t="s">
        <v>2230</v>
      </c>
      <c r="N1214" s="83"/>
      <c r="O1214" s="73" t="s">
        <v>1643</v>
      </c>
      <c r="P1214" s="73" t="s">
        <v>1643</v>
      </c>
    </row>
    <row r="1215" spans="1:16" ht="15.75" x14ac:dyDescent="0.25">
      <c r="A1215" s="84" t="s">
        <v>1592</v>
      </c>
      <c r="B1215" s="79"/>
      <c r="C1215" s="80">
        <v>1050</v>
      </c>
      <c r="D1215" s="80" t="s">
        <v>4062</v>
      </c>
      <c r="E1215" s="64"/>
      <c r="F1215" s="85">
        <v>1017</v>
      </c>
      <c r="G1215" s="84" t="s">
        <v>1592</v>
      </c>
      <c r="H1215" s="85">
        <v>1017</v>
      </c>
      <c r="I1215" s="79" t="s">
        <v>252</v>
      </c>
      <c r="J1215" s="82" t="s">
        <v>2230</v>
      </c>
      <c r="K1215" s="82" t="s">
        <v>2230</v>
      </c>
      <c r="L1215" s="82" t="s">
        <v>2230</v>
      </c>
      <c r="M1215" s="82" t="s">
        <v>2230</v>
      </c>
      <c r="N1215" s="83"/>
      <c r="O1215" s="73" t="s">
        <v>1643</v>
      </c>
      <c r="P1215" s="73" t="s">
        <v>1643</v>
      </c>
    </row>
    <row r="1216" spans="1:16" ht="15.75" x14ac:dyDescent="0.25">
      <c r="A1216" s="84"/>
      <c r="B1216" s="79"/>
      <c r="C1216" s="80">
        <v>1050</v>
      </c>
      <c r="D1216" s="80" t="s">
        <v>4062</v>
      </c>
      <c r="E1216" s="86"/>
      <c r="F1216" s="85">
        <v>1017</v>
      </c>
      <c r="G1216" s="84" t="s">
        <v>1592</v>
      </c>
      <c r="H1216" s="85">
        <v>1017</v>
      </c>
      <c r="I1216" s="79" t="s">
        <v>85</v>
      </c>
      <c r="J1216" s="82" t="s">
        <v>2230</v>
      </c>
      <c r="K1216" s="82" t="s">
        <v>2230</v>
      </c>
      <c r="L1216" s="82" t="s">
        <v>2230</v>
      </c>
      <c r="M1216" s="82"/>
      <c r="N1216" s="83"/>
      <c r="O1216" s="73" t="s">
        <v>1643</v>
      </c>
      <c r="P1216" s="73" t="s">
        <v>1643</v>
      </c>
    </row>
    <row r="1217" spans="1:16" ht="15.75" x14ac:dyDescent="0.25">
      <c r="A1217" s="78" t="s">
        <v>1606</v>
      </c>
      <c r="B1217" s="79"/>
      <c r="C1217" s="80">
        <v>1051</v>
      </c>
      <c r="D1217" s="80" t="s">
        <v>4063</v>
      </c>
      <c r="E1217" s="64"/>
      <c r="F1217" s="81">
        <v>1018</v>
      </c>
      <c r="G1217" s="78" t="s">
        <v>1606</v>
      </c>
      <c r="H1217" s="81">
        <v>1018</v>
      </c>
      <c r="I1217" s="79" t="s">
        <v>252</v>
      </c>
      <c r="J1217" s="82" t="s">
        <v>2230</v>
      </c>
      <c r="K1217" s="82" t="s">
        <v>2230</v>
      </c>
      <c r="L1217" s="82" t="s">
        <v>2230</v>
      </c>
      <c r="M1217" s="82" t="s">
        <v>2230</v>
      </c>
      <c r="N1217" s="83"/>
      <c r="O1217" s="73" t="s">
        <v>1643</v>
      </c>
      <c r="P1217" s="73" t="s">
        <v>1643</v>
      </c>
    </row>
    <row r="1218" spans="1:16" ht="15.75" x14ac:dyDescent="0.25">
      <c r="A1218" s="84" t="s">
        <v>4064</v>
      </c>
      <c r="B1218" s="79"/>
      <c r="C1218" s="80">
        <v>1052</v>
      </c>
      <c r="D1218" s="80" t="s">
        <v>4065</v>
      </c>
      <c r="E1218" s="64"/>
      <c r="F1218" s="85">
        <v>1019</v>
      </c>
      <c r="G1218" s="84" t="s">
        <v>4064</v>
      </c>
      <c r="H1218" s="85">
        <v>1019</v>
      </c>
      <c r="I1218" s="79" t="s">
        <v>85</v>
      </c>
      <c r="J1218" s="82" t="s">
        <v>2230</v>
      </c>
      <c r="K1218" s="82" t="s">
        <v>2230</v>
      </c>
      <c r="L1218" s="82" t="s">
        <v>2230</v>
      </c>
      <c r="M1218" s="82"/>
      <c r="N1218" s="83"/>
      <c r="O1218" s="73" t="s">
        <v>1643</v>
      </c>
      <c r="P1218" s="73" t="s">
        <v>1643</v>
      </c>
    </row>
    <row r="1219" spans="1:16" ht="15.75" x14ac:dyDescent="0.25">
      <c r="A1219" s="84"/>
      <c r="B1219" s="82"/>
      <c r="C1219" s="80">
        <v>1052</v>
      </c>
      <c r="D1219" s="80" t="s">
        <v>4065</v>
      </c>
      <c r="E1219" s="86"/>
      <c r="F1219" s="85">
        <v>1019</v>
      </c>
      <c r="G1219" s="84" t="s">
        <v>4064</v>
      </c>
      <c r="H1219" s="85">
        <v>1019</v>
      </c>
      <c r="I1219" s="79" t="s">
        <v>252</v>
      </c>
      <c r="J1219" s="82" t="s">
        <v>2230</v>
      </c>
      <c r="K1219" s="82" t="s">
        <v>2230</v>
      </c>
      <c r="L1219" s="82" t="s">
        <v>2230</v>
      </c>
      <c r="M1219" s="82" t="s">
        <v>2230</v>
      </c>
      <c r="N1219" s="113"/>
      <c r="O1219" s="73" t="s">
        <v>1643</v>
      </c>
      <c r="P1219" s="73" t="s">
        <v>1643</v>
      </c>
    </row>
    <row r="1220" spans="1:16" ht="15.75" x14ac:dyDescent="0.25">
      <c r="A1220" s="84" t="s">
        <v>4066</v>
      </c>
      <c r="B1220" s="79"/>
      <c r="C1220" s="80">
        <v>1053</v>
      </c>
      <c r="D1220" s="80" t="s">
        <v>4067</v>
      </c>
      <c r="E1220" s="64"/>
      <c r="F1220" s="85">
        <v>1020</v>
      </c>
      <c r="G1220" s="84" t="s">
        <v>4066</v>
      </c>
      <c r="H1220" s="85">
        <v>1020</v>
      </c>
      <c r="I1220" s="79" t="s">
        <v>2277</v>
      </c>
      <c r="J1220" s="82" t="s">
        <v>2230</v>
      </c>
      <c r="K1220" s="82" t="s">
        <v>2230</v>
      </c>
      <c r="L1220" s="82" t="s">
        <v>2230</v>
      </c>
      <c r="M1220" s="82"/>
      <c r="N1220" s="83"/>
      <c r="O1220" s="73" t="s">
        <v>1643</v>
      </c>
      <c r="P1220" s="73" t="s">
        <v>1643</v>
      </c>
    </row>
    <row r="1221" spans="1:16" ht="15.75" x14ac:dyDescent="0.25">
      <c r="A1221" s="84"/>
      <c r="B1221" s="79"/>
      <c r="C1221" s="80">
        <v>1053</v>
      </c>
      <c r="D1221" s="80" t="s">
        <v>4067</v>
      </c>
      <c r="E1221" s="86"/>
      <c r="F1221" s="85">
        <v>1020</v>
      </c>
      <c r="G1221" s="84" t="s">
        <v>4066</v>
      </c>
      <c r="H1221" s="85">
        <v>1020</v>
      </c>
      <c r="I1221" s="79" t="s">
        <v>614</v>
      </c>
      <c r="J1221" s="82" t="s">
        <v>2230</v>
      </c>
      <c r="K1221" s="82" t="s">
        <v>2230</v>
      </c>
      <c r="L1221" s="82" t="s">
        <v>2230</v>
      </c>
      <c r="M1221" s="82" t="s">
        <v>2230</v>
      </c>
      <c r="N1221" s="83"/>
      <c r="O1221" s="73" t="s">
        <v>1643</v>
      </c>
      <c r="P1221" s="73" t="s">
        <v>1643</v>
      </c>
    </row>
    <row r="1222" spans="1:16" ht="15.75" x14ac:dyDescent="0.25">
      <c r="A1222" s="78" t="s">
        <v>1611</v>
      </c>
      <c r="B1222" s="79"/>
      <c r="C1222" s="80">
        <v>1054</v>
      </c>
      <c r="D1222" s="80" t="s">
        <v>4068</v>
      </c>
      <c r="E1222" s="64"/>
      <c r="F1222" s="81">
        <v>1021</v>
      </c>
      <c r="G1222" s="78" t="s">
        <v>1611</v>
      </c>
      <c r="H1222" s="81">
        <v>1021</v>
      </c>
      <c r="I1222" s="79" t="s">
        <v>2277</v>
      </c>
      <c r="J1222" s="82" t="s">
        <v>2230</v>
      </c>
      <c r="K1222" s="82" t="s">
        <v>2230</v>
      </c>
      <c r="L1222" s="82" t="s">
        <v>2230</v>
      </c>
      <c r="M1222" s="82" t="s">
        <v>2230</v>
      </c>
      <c r="N1222" s="83"/>
      <c r="O1222" s="73" t="s">
        <v>1643</v>
      </c>
      <c r="P1222" s="73" t="s">
        <v>1643</v>
      </c>
    </row>
    <row r="1223" spans="1:16" ht="15.75" x14ac:dyDescent="0.25">
      <c r="A1223" s="78" t="s">
        <v>1617</v>
      </c>
      <c r="B1223" s="79"/>
      <c r="C1223" s="80">
        <v>1055</v>
      </c>
      <c r="D1223" s="80" t="s">
        <v>4069</v>
      </c>
      <c r="E1223" s="64"/>
      <c r="F1223" s="81">
        <v>1022</v>
      </c>
      <c r="G1223" s="78" t="s">
        <v>1617</v>
      </c>
      <c r="H1223" s="81">
        <v>1022</v>
      </c>
      <c r="I1223" s="79" t="s">
        <v>252</v>
      </c>
      <c r="J1223" s="82" t="s">
        <v>2230</v>
      </c>
      <c r="K1223" s="82" t="s">
        <v>2230</v>
      </c>
      <c r="L1223" s="82" t="s">
        <v>2230</v>
      </c>
      <c r="M1223" s="82" t="s">
        <v>2230</v>
      </c>
      <c r="N1223" s="83"/>
      <c r="O1223" s="73" t="s">
        <v>1643</v>
      </c>
      <c r="P1223" s="73" t="s">
        <v>1643</v>
      </c>
    </row>
    <row r="1224" spans="1:16" ht="15.75" x14ac:dyDescent="0.25">
      <c r="A1224" s="78" t="s">
        <v>4070</v>
      </c>
      <c r="B1224" s="79"/>
      <c r="C1224" s="80">
        <v>1056</v>
      </c>
      <c r="D1224" s="80" t="s">
        <v>4071</v>
      </c>
      <c r="E1224" s="64"/>
      <c r="F1224" s="81">
        <v>1023</v>
      </c>
      <c r="G1224" s="78" t="s">
        <v>4070</v>
      </c>
      <c r="H1224" s="81">
        <v>1023</v>
      </c>
      <c r="I1224" s="79" t="s">
        <v>2277</v>
      </c>
      <c r="J1224" s="82" t="s">
        <v>2230</v>
      </c>
      <c r="K1224" s="82" t="s">
        <v>2230</v>
      </c>
      <c r="L1224" s="82" t="s">
        <v>2230</v>
      </c>
      <c r="M1224" s="82" t="s">
        <v>2230</v>
      </c>
      <c r="N1224" s="83"/>
      <c r="O1224" s="73" t="s">
        <v>1643</v>
      </c>
      <c r="P1224" s="73" t="s">
        <v>1643</v>
      </c>
    </row>
    <row r="1225" spans="1:16" ht="15.75" x14ac:dyDescent="0.25">
      <c r="A1225" s="84" t="s">
        <v>1624</v>
      </c>
      <c r="B1225" s="79"/>
      <c r="C1225" s="80">
        <v>1057</v>
      </c>
      <c r="D1225" s="80" t="s">
        <v>4072</v>
      </c>
      <c r="E1225" s="64"/>
      <c r="F1225" s="85">
        <v>1024</v>
      </c>
      <c r="G1225" s="84" t="s">
        <v>1624</v>
      </c>
      <c r="H1225" s="85">
        <v>1024</v>
      </c>
      <c r="I1225" s="79" t="s">
        <v>85</v>
      </c>
      <c r="J1225" s="82" t="s">
        <v>2230</v>
      </c>
      <c r="K1225" s="82" t="s">
        <v>2230</v>
      </c>
      <c r="L1225" s="82" t="s">
        <v>2230</v>
      </c>
      <c r="M1225" s="82"/>
      <c r="N1225" s="83"/>
      <c r="O1225" s="73" t="s">
        <v>1643</v>
      </c>
      <c r="P1225" s="73" t="s">
        <v>1643</v>
      </c>
    </row>
    <row r="1226" spans="1:16" ht="15.75" x14ac:dyDescent="0.25">
      <c r="A1226" s="84"/>
      <c r="B1226" s="79"/>
      <c r="C1226" s="80">
        <v>1057</v>
      </c>
      <c r="D1226" s="80" t="s">
        <v>4072</v>
      </c>
      <c r="E1226" s="86"/>
      <c r="F1226" s="85">
        <v>1024</v>
      </c>
      <c r="G1226" s="84" t="s">
        <v>1624</v>
      </c>
      <c r="H1226" s="85">
        <v>1024</v>
      </c>
      <c r="I1226" s="79" t="s">
        <v>252</v>
      </c>
      <c r="J1226" s="82" t="s">
        <v>2230</v>
      </c>
      <c r="K1226" s="82" t="s">
        <v>2230</v>
      </c>
      <c r="L1226" s="82" t="s">
        <v>2230</v>
      </c>
      <c r="M1226" s="82" t="s">
        <v>2230</v>
      </c>
      <c r="N1226" s="83"/>
      <c r="O1226" s="73" t="s">
        <v>1643</v>
      </c>
      <c r="P1226" s="73" t="s">
        <v>1643</v>
      </c>
    </row>
    <row r="1227" spans="1:16" ht="15.75" x14ac:dyDescent="0.25">
      <c r="A1227" s="78" t="s">
        <v>4073</v>
      </c>
      <c r="B1227" s="79"/>
      <c r="C1227" s="80">
        <v>1059</v>
      </c>
      <c r="D1227" s="80" t="s">
        <v>4074</v>
      </c>
      <c r="E1227" s="64"/>
      <c r="F1227" s="81">
        <v>1025</v>
      </c>
      <c r="G1227" s="78" t="s">
        <v>4073</v>
      </c>
      <c r="H1227" s="81">
        <v>1025</v>
      </c>
      <c r="I1227" s="79" t="s">
        <v>252</v>
      </c>
      <c r="J1227" s="82" t="s">
        <v>2230</v>
      </c>
      <c r="K1227" s="82" t="s">
        <v>2230</v>
      </c>
      <c r="L1227" s="82" t="s">
        <v>2230</v>
      </c>
      <c r="M1227" s="82" t="s">
        <v>2230</v>
      </c>
      <c r="N1227" s="83"/>
      <c r="O1227" s="73" t="s">
        <v>1643</v>
      </c>
      <c r="P1227" s="73" t="s">
        <v>1643</v>
      </c>
    </row>
    <row r="1228" spans="1:16" ht="15.75" x14ac:dyDescent="0.25">
      <c r="A1228" s="84" t="s">
        <v>4075</v>
      </c>
      <c r="B1228" s="79"/>
      <c r="C1228" s="80">
        <v>1060</v>
      </c>
      <c r="D1228" s="80" t="s">
        <v>4076</v>
      </c>
      <c r="E1228" s="64"/>
      <c r="F1228" s="85">
        <v>1026</v>
      </c>
      <c r="G1228" s="84" t="s">
        <v>4075</v>
      </c>
      <c r="H1228" s="85">
        <v>1026</v>
      </c>
      <c r="I1228" s="79" t="s">
        <v>252</v>
      </c>
      <c r="J1228" s="82" t="s">
        <v>2230</v>
      </c>
      <c r="K1228" s="82" t="s">
        <v>2230</v>
      </c>
      <c r="L1228" s="82" t="s">
        <v>2230</v>
      </c>
      <c r="M1228" s="82" t="s">
        <v>2230</v>
      </c>
      <c r="N1228" s="83"/>
      <c r="O1228" s="73" t="s">
        <v>1643</v>
      </c>
      <c r="P1228" s="73" t="s">
        <v>1643</v>
      </c>
    </row>
    <row r="1229" spans="1:16" ht="15.75" x14ac:dyDescent="0.25">
      <c r="A1229" s="84"/>
      <c r="B1229" s="79"/>
      <c r="C1229" s="80">
        <v>1060</v>
      </c>
      <c r="D1229" s="80" t="s">
        <v>4076</v>
      </c>
      <c r="E1229" s="86"/>
      <c r="F1229" s="85">
        <v>1026</v>
      </c>
      <c r="G1229" s="84" t="s">
        <v>4075</v>
      </c>
      <c r="H1229" s="85">
        <v>1026</v>
      </c>
      <c r="I1229" s="79" t="s">
        <v>85</v>
      </c>
      <c r="J1229" s="82" t="s">
        <v>2230</v>
      </c>
      <c r="K1229" s="82" t="s">
        <v>2230</v>
      </c>
      <c r="L1229" s="82" t="s">
        <v>2230</v>
      </c>
      <c r="M1229" s="82"/>
      <c r="N1229" s="83"/>
      <c r="O1229" s="73" t="s">
        <v>1643</v>
      </c>
      <c r="P1229" s="73" t="s">
        <v>1643</v>
      </c>
    </row>
    <row r="1230" spans="1:16" ht="15.75" x14ac:dyDescent="0.25">
      <c r="A1230" s="84" t="s">
        <v>1634</v>
      </c>
      <c r="B1230" s="79"/>
      <c r="C1230" s="80">
        <v>1061</v>
      </c>
      <c r="D1230" s="80" t="s">
        <v>4077</v>
      </c>
      <c r="E1230" s="64"/>
      <c r="F1230" s="85">
        <v>1027</v>
      </c>
      <c r="G1230" s="84" t="s">
        <v>1634</v>
      </c>
      <c r="H1230" s="85">
        <v>1027</v>
      </c>
      <c r="I1230" s="79" t="s">
        <v>252</v>
      </c>
      <c r="J1230" s="82" t="s">
        <v>2230</v>
      </c>
      <c r="K1230" s="82" t="s">
        <v>2230</v>
      </c>
      <c r="L1230" s="82" t="s">
        <v>2230</v>
      </c>
      <c r="M1230" s="82" t="s">
        <v>2230</v>
      </c>
      <c r="N1230" s="83"/>
      <c r="O1230" s="73" t="s">
        <v>1643</v>
      </c>
      <c r="P1230" s="73" t="s">
        <v>1643</v>
      </c>
    </row>
    <row r="1231" spans="1:16" ht="15.75" x14ac:dyDescent="0.25">
      <c r="A1231" s="84"/>
      <c r="B1231" s="79"/>
      <c r="C1231" s="80">
        <v>1061</v>
      </c>
      <c r="D1231" s="80" t="s">
        <v>4077</v>
      </c>
      <c r="E1231" s="86"/>
      <c r="F1231" s="85">
        <v>1027</v>
      </c>
      <c r="G1231" s="84" t="s">
        <v>1634</v>
      </c>
      <c r="H1231" s="85">
        <v>1027</v>
      </c>
      <c r="I1231" s="79" t="s">
        <v>85</v>
      </c>
      <c r="J1231" s="82" t="s">
        <v>2230</v>
      </c>
      <c r="K1231" s="82"/>
      <c r="L1231" s="82"/>
      <c r="M1231" s="82"/>
      <c r="N1231" s="83"/>
      <c r="O1231" s="73" t="s">
        <v>1643</v>
      </c>
      <c r="P1231" s="73" t="s">
        <v>1643</v>
      </c>
    </row>
    <row r="1232" spans="1:16" ht="15.75" x14ac:dyDescent="0.25">
      <c r="A1232" s="78" t="s">
        <v>4078</v>
      </c>
      <c r="B1232" s="79"/>
      <c r="C1232" s="80">
        <v>1062</v>
      </c>
      <c r="D1232" s="80" t="s">
        <v>4079</v>
      </c>
      <c r="E1232" s="64"/>
      <c r="F1232" s="81">
        <v>1028</v>
      </c>
      <c r="G1232" s="78" t="s">
        <v>4078</v>
      </c>
      <c r="H1232" s="81">
        <v>1028</v>
      </c>
      <c r="I1232" s="79" t="s">
        <v>252</v>
      </c>
      <c r="J1232" s="82" t="s">
        <v>2230</v>
      </c>
      <c r="K1232" s="82" t="s">
        <v>2230</v>
      </c>
      <c r="L1232" s="82"/>
      <c r="M1232" s="82"/>
      <c r="N1232" s="83"/>
      <c r="O1232" s="73" t="s">
        <v>1643</v>
      </c>
      <c r="P1232" s="73" t="s">
        <v>1643</v>
      </c>
    </row>
    <row r="1233" spans="1:16" ht="15.75" x14ac:dyDescent="0.25">
      <c r="A1233" s="78" t="s">
        <v>1574</v>
      </c>
      <c r="B1233" s="79"/>
      <c r="C1233" s="80">
        <v>1063</v>
      </c>
      <c r="D1233" s="80" t="s">
        <v>4080</v>
      </c>
      <c r="E1233" s="64"/>
      <c r="F1233" s="81">
        <v>1029</v>
      </c>
      <c r="G1233" s="78" t="s">
        <v>1574</v>
      </c>
      <c r="H1233" s="81">
        <v>1029</v>
      </c>
      <c r="I1233" s="79" t="s">
        <v>2277</v>
      </c>
      <c r="J1233" s="82" t="s">
        <v>2230</v>
      </c>
      <c r="K1233" s="82" t="s">
        <v>2230</v>
      </c>
      <c r="L1233" s="82" t="s">
        <v>2230</v>
      </c>
      <c r="M1233" s="82" t="s">
        <v>2230</v>
      </c>
      <c r="N1233" s="83"/>
      <c r="O1233" s="73" t="s">
        <v>1643</v>
      </c>
      <c r="P1233" s="73" t="s">
        <v>1643</v>
      </c>
    </row>
    <row r="1234" spans="1:16" ht="15.75" x14ac:dyDescent="0.25">
      <c r="A1234" s="84" t="s">
        <v>1638</v>
      </c>
      <c r="B1234" s="79"/>
      <c r="C1234" s="80">
        <v>1064</v>
      </c>
      <c r="D1234" s="80" t="s">
        <v>4081</v>
      </c>
      <c r="E1234" s="64"/>
      <c r="F1234" s="85">
        <v>1030</v>
      </c>
      <c r="G1234" s="84" t="s">
        <v>1638</v>
      </c>
      <c r="H1234" s="85">
        <v>1030</v>
      </c>
      <c r="I1234" s="79" t="s">
        <v>252</v>
      </c>
      <c r="J1234" s="82" t="s">
        <v>2230</v>
      </c>
      <c r="K1234" s="82" t="s">
        <v>2230</v>
      </c>
      <c r="L1234" s="82" t="s">
        <v>2230</v>
      </c>
      <c r="M1234" s="82" t="s">
        <v>2230</v>
      </c>
      <c r="N1234" s="83"/>
      <c r="O1234" s="73" t="s">
        <v>1643</v>
      </c>
      <c r="P1234" s="73" t="s">
        <v>1643</v>
      </c>
    </row>
    <row r="1235" spans="1:16" ht="15.75" x14ac:dyDescent="0.25">
      <c r="A1235" s="84"/>
      <c r="B1235" s="79"/>
      <c r="C1235" s="80">
        <v>1064</v>
      </c>
      <c r="D1235" s="80" t="s">
        <v>4081</v>
      </c>
      <c r="E1235" s="86"/>
      <c r="F1235" s="85">
        <v>1030</v>
      </c>
      <c r="G1235" s="84" t="s">
        <v>1638</v>
      </c>
      <c r="H1235" s="85">
        <v>1030</v>
      </c>
      <c r="I1235" s="79" t="s">
        <v>85</v>
      </c>
      <c r="J1235" s="82" t="s">
        <v>2230</v>
      </c>
      <c r="K1235" s="82" t="s">
        <v>2230</v>
      </c>
      <c r="L1235" s="82" t="s">
        <v>2230</v>
      </c>
      <c r="M1235" s="82"/>
      <c r="N1235" s="83"/>
      <c r="O1235" s="73" t="s">
        <v>1643</v>
      </c>
      <c r="P1235" s="73" t="s">
        <v>1643</v>
      </c>
    </row>
  </sheetData>
  <mergeCells count="374">
    <mergeCell ref="A1234:A1235"/>
    <mergeCell ref="F1234:F1235"/>
    <mergeCell ref="G1234:G1235"/>
    <mergeCell ref="H1234:H1235"/>
    <mergeCell ref="A1228:A1229"/>
    <mergeCell ref="F1228:F1229"/>
    <mergeCell ref="G1228:G1229"/>
    <mergeCell ref="H1228:H1229"/>
    <mergeCell ref="A1230:A1231"/>
    <mergeCell ref="F1230:F1231"/>
    <mergeCell ref="G1230:G1231"/>
    <mergeCell ref="H1230:H1231"/>
    <mergeCell ref="A1220:A1221"/>
    <mergeCell ref="F1220:F1221"/>
    <mergeCell ref="G1220:G1221"/>
    <mergeCell ref="H1220:H1221"/>
    <mergeCell ref="A1225:A1226"/>
    <mergeCell ref="F1225:F1226"/>
    <mergeCell ref="G1225:G1226"/>
    <mergeCell ref="H1225:H1226"/>
    <mergeCell ref="A1215:A1216"/>
    <mergeCell ref="F1215:F1216"/>
    <mergeCell ref="G1215:G1216"/>
    <mergeCell ref="H1215:H1216"/>
    <mergeCell ref="A1218:A1219"/>
    <mergeCell ref="F1218:F1219"/>
    <mergeCell ref="G1218:G1219"/>
    <mergeCell ref="H1218:H1219"/>
    <mergeCell ref="A1147:A1148"/>
    <mergeCell ref="F1147:F1148"/>
    <mergeCell ref="G1147:G1148"/>
    <mergeCell ref="H1147:H1148"/>
    <mergeCell ref="A1185:A1186"/>
    <mergeCell ref="F1185:F1186"/>
    <mergeCell ref="G1185:G1186"/>
    <mergeCell ref="H1185:H1186"/>
    <mergeCell ref="N1127:N1128"/>
    <mergeCell ref="A1133:A1134"/>
    <mergeCell ref="F1133:F1134"/>
    <mergeCell ref="G1133:G1134"/>
    <mergeCell ref="H1133:H1134"/>
    <mergeCell ref="A1143:A1144"/>
    <mergeCell ref="F1143:F1144"/>
    <mergeCell ref="G1143:G1144"/>
    <mergeCell ref="H1143:H1144"/>
    <mergeCell ref="N1123:N1124"/>
    <mergeCell ref="A1125:A1126"/>
    <mergeCell ref="F1125:F1126"/>
    <mergeCell ref="G1125:G1126"/>
    <mergeCell ref="H1125:H1126"/>
    <mergeCell ref="A1127:A1128"/>
    <mergeCell ref="B1127:B1128"/>
    <mergeCell ref="F1127:F1128"/>
    <mergeCell ref="G1127:G1128"/>
    <mergeCell ref="H1127:H1128"/>
    <mergeCell ref="A1119:A1120"/>
    <mergeCell ref="F1119:F1120"/>
    <mergeCell ref="G1119:G1120"/>
    <mergeCell ref="H1119:H1120"/>
    <mergeCell ref="A1123:A1124"/>
    <mergeCell ref="B1123:B1124"/>
    <mergeCell ref="F1123:F1124"/>
    <mergeCell ref="G1123:G1124"/>
    <mergeCell ref="H1123:H1124"/>
    <mergeCell ref="A1112:A1113"/>
    <mergeCell ref="F1112:F1113"/>
    <mergeCell ref="G1112:G1113"/>
    <mergeCell ref="H1112:H1113"/>
    <mergeCell ref="B1114:B1117"/>
    <mergeCell ref="N1114:N1117"/>
    <mergeCell ref="A1086:A1087"/>
    <mergeCell ref="F1086:F1087"/>
    <mergeCell ref="G1086:G1087"/>
    <mergeCell ref="H1086:H1087"/>
    <mergeCell ref="A1099:A1100"/>
    <mergeCell ref="F1099:F1100"/>
    <mergeCell ref="G1099:G1100"/>
    <mergeCell ref="H1099:H1100"/>
    <mergeCell ref="A1076:A1077"/>
    <mergeCell ref="F1076:F1077"/>
    <mergeCell ref="G1076:G1077"/>
    <mergeCell ref="H1076:H1077"/>
    <mergeCell ref="A1083:A1085"/>
    <mergeCell ref="F1083:F1085"/>
    <mergeCell ref="G1083:G1085"/>
    <mergeCell ref="H1083:H1085"/>
    <mergeCell ref="A1049:A1050"/>
    <mergeCell ref="F1049:F1050"/>
    <mergeCell ref="G1049:G1050"/>
    <mergeCell ref="H1049:H1050"/>
    <mergeCell ref="A1066:A1067"/>
    <mergeCell ref="F1066:F1067"/>
    <mergeCell ref="G1066:G1067"/>
    <mergeCell ref="H1066:H1067"/>
    <mergeCell ref="A977:A978"/>
    <mergeCell ref="F977:F978"/>
    <mergeCell ref="G977:G978"/>
    <mergeCell ref="H977:H978"/>
    <mergeCell ref="A1014:A1015"/>
    <mergeCell ref="F1014:F1015"/>
    <mergeCell ref="G1014:G1015"/>
    <mergeCell ref="H1014:H1015"/>
    <mergeCell ref="A907:A908"/>
    <mergeCell ref="F907:F908"/>
    <mergeCell ref="G907:G908"/>
    <mergeCell ref="H907:H908"/>
    <mergeCell ref="A972:A973"/>
    <mergeCell ref="F972:F973"/>
    <mergeCell ref="G972:G973"/>
    <mergeCell ref="H972:H973"/>
    <mergeCell ref="A895:A896"/>
    <mergeCell ref="F895:F896"/>
    <mergeCell ref="G895:G896"/>
    <mergeCell ref="H895:H896"/>
    <mergeCell ref="A897:A898"/>
    <mergeCell ref="F897:F898"/>
    <mergeCell ref="G897:G898"/>
    <mergeCell ref="H897:H898"/>
    <mergeCell ref="A886:A888"/>
    <mergeCell ref="F886:F888"/>
    <mergeCell ref="G886:G888"/>
    <mergeCell ref="H886:H888"/>
    <mergeCell ref="A893:A894"/>
    <mergeCell ref="F893:F894"/>
    <mergeCell ref="G893:G894"/>
    <mergeCell ref="H893:H894"/>
    <mergeCell ref="A870:A871"/>
    <mergeCell ref="F870:F871"/>
    <mergeCell ref="G870:G871"/>
    <mergeCell ref="H870:H871"/>
    <mergeCell ref="A883:A884"/>
    <mergeCell ref="F883:F884"/>
    <mergeCell ref="G883:G884"/>
    <mergeCell ref="H883:H884"/>
    <mergeCell ref="A827:A828"/>
    <mergeCell ref="F827:F828"/>
    <mergeCell ref="G827:G828"/>
    <mergeCell ref="H827:H828"/>
    <mergeCell ref="A831:A832"/>
    <mergeCell ref="F831:F832"/>
    <mergeCell ref="G831:G832"/>
    <mergeCell ref="H831:H832"/>
    <mergeCell ref="A818:A819"/>
    <mergeCell ref="F818:F819"/>
    <mergeCell ref="G818:G819"/>
    <mergeCell ref="H818:H819"/>
    <mergeCell ref="A825:A826"/>
    <mergeCell ref="F825:F826"/>
    <mergeCell ref="G825:G826"/>
    <mergeCell ref="H825:H826"/>
    <mergeCell ref="A807:A808"/>
    <mergeCell ref="F807:F808"/>
    <mergeCell ref="G807:G808"/>
    <mergeCell ref="H807:H808"/>
    <mergeCell ref="A816:A817"/>
    <mergeCell ref="F816:F817"/>
    <mergeCell ref="G816:G817"/>
    <mergeCell ref="H816:H817"/>
    <mergeCell ref="N800:N806"/>
    <mergeCell ref="A802:A803"/>
    <mergeCell ref="F802:F803"/>
    <mergeCell ref="G802:G803"/>
    <mergeCell ref="H802:H803"/>
    <mergeCell ref="A805:A806"/>
    <mergeCell ref="F805:F806"/>
    <mergeCell ref="G805:G806"/>
    <mergeCell ref="H805:H806"/>
    <mergeCell ref="A791:A792"/>
    <mergeCell ref="F791:F792"/>
    <mergeCell ref="G791:G792"/>
    <mergeCell ref="H791:H792"/>
    <mergeCell ref="A800:A801"/>
    <mergeCell ref="B800:B806"/>
    <mergeCell ref="F800:F801"/>
    <mergeCell ref="G800:G801"/>
    <mergeCell ref="H800:H801"/>
    <mergeCell ref="A657:A658"/>
    <mergeCell ref="F657:F658"/>
    <mergeCell ref="G657:G658"/>
    <mergeCell ref="H657:H658"/>
    <mergeCell ref="A781:A782"/>
    <mergeCell ref="F781:F782"/>
    <mergeCell ref="G781:G782"/>
    <mergeCell ref="H781:H782"/>
    <mergeCell ref="A619:A620"/>
    <mergeCell ref="F619:F620"/>
    <mergeCell ref="G619:G620"/>
    <mergeCell ref="H619:H620"/>
    <mergeCell ref="A653:A654"/>
    <mergeCell ref="F653:F654"/>
    <mergeCell ref="G653:G654"/>
    <mergeCell ref="H653:H654"/>
    <mergeCell ref="A593:A594"/>
    <mergeCell ref="F593:F594"/>
    <mergeCell ref="G593:G594"/>
    <mergeCell ref="H593:H594"/>
    <mergeCell ref="A596:A597"/>
    <mergeCell ref="F596:F597"/>
    <mergeCell ref="G596:G597"/>
    <mergeCell ref="H596:H597"/>
    <mergeCell ref="A588:A589"/>
    <mergeCell ref="F588:F589"/>
    <mergeCell ref="G588:G589"/>
    <mergeCell ref="H588:H589"/>
    <mergeCell ref="A590:A591"/>
    <mergeCell ref="F590:F591"/>
    <mergeCell ref="G590:G591"/>
    <mergeCell ref="H590:H591"/>
    <mergeCell ref="A581:A582"/>
    <mergeCell ref="F581:F582"/>
    <mergeCell ref="G581:G582"/>
    <mergeCell ref="H581:H582"/>
    <mergeCell ref="A583:A584"/>
    <mergeCell ref="F583:F584"/>
    <mergeCell ref="G583:G584"/>
    <mergeCell ref="H583:H584"/>
    <mergeCell ref="A537:A538"/>
    <mergeCell ref="F537:F538"/>
    <mergeCell ref="G537:G538"/>
    <mergeCell ref="H537:H538"/>
    <mergeCell ref="A546:A547"/>
    <mergeCell ref="F546:F547"/>
    <mergeCell ref="G546:G547"/>
    <mergeCell ref="H546:H547"/>
    <mergeCell ref="A412:A413"/>
    <mergeCell ref="F412:F413"/>
    <mergeCell ref="G412:G413"/>
    <mergeCell ref="H412:H413"/>
    <mergeCell ref="A525:A526"/>
    <mergeCell ref="F525:F526"/>
    <mergeCell ref="G525:G526"/>
    <mergeCell ref="H525:H526"/>
    <mergeCell ref="A364:A365"/>
    <mergeCell ref="F364:F365"/>
    <mergeCell ref="G364:G365"/>
    <mergeCell ref="H364:H365"/>
    <mergeCell ref="A381:A382"/>
    <mergeCell ref="F381:F382"/>
    <mergeCell ref="G381:G382"/>
    <mergeCell ref="H381:H382"/>
    <mergeCell ref="A357:A358"/>
    <mergeCell ref="F357:F358"/>
    <mergeCell ref="G357:G358"/>
    <mergeCell ref="H357:H358"/>
    <mergeCell ref="A362:A363"/>
    <mergeCell ref="F362:F363"/>
    <mergeCell ref="G362:G363"/>
    <mergeCell ref="H362:H363"/>
    <mergeCell ref="A340:A341"/>
    <mergeCell ref="F340:F341"/>
    <mergeCell ref="G340:G341"/>
    <mergeCell ref="H340:H341"/>
    <mergeCell ref="A349:A350"/>
    <mergeCell ref="F349:F350"/>
    <mergeCell ref="G349:G350"/>
    <mergeCell ref="H349:H350"/>
    <mergeCell ref="A291:A292"/>
    <mergeCell ref="F291:F292"/>
    <mergeCell ref="G291:G292"/>
    <mergeCell ref="H291:H292"/>
    <mergeCell ref="A313:A314"/>
    <mergeCell ref="F313:F314"/>
    <mergeCell ref="G313:G314"/>
    <mergeCell ref="H313:H314"/>
    <mergeCell ref="A286:A287"/>
    <mergeCell ref="F286:F287"/>
    <mergeCell ref="G286:G287"/>
    <mergeCell ref="H286:H287"/>
    <mergeCell ref="A289:A290"/>
    <mergeCell ref="F289:F290"/>
    <mergeCell ref="G289:G290"/>
    <mergeCell ref="H289:H290"/>
    <mergeCell ref="A281:A282"/>
    <mergeCell ref="F281:F282"/>
    <mergeCell ref="G281:G282"/>
    <mergeCell ref="H281:H282"/>
    <mergeCell ref="A283:A284"/>
    <mergeCell ref="F283:F284"/>
    <mergeCell ref="G283:G284"/>
    <mergeCell ref="H283:H284"/>
    <mergeCell ref="A269:A270"/>
    <mergeCell ref="F269:F270"/>
    <mergeCell ref="G269:G270"/>
    <mergeCell ref="H269:H270"/>
    <mergeCell ref="A272:A273"/>
    <mergeCell ref="F272:F273"/>
    <mergeCell ref="G272:G273"/>
    <mergeCell ref="H272:H273"/>
    <mergeCell ref="A262:A263"/>
    <mergeCell ref="F262:F263"/>
    <mergeCell ref="G262:G263"/>
    <mergeCell ref="H262:H263"/>
    <mergeCell ref="A266:A267"/>
    <mergeCell ref="F266:F267"/>
    <mergeCell ref="G266:G267"/>
    <mergeCell ref="H266:H267"/>
    <mergeCell ref="A255:A256"/>
    <mergeCell ref="F255:F256"/>
    <mergeCell ref="G255:G256"/>
    <mergeCell ref="H255:H256"/>
    <mergeCell ref="A259:A260"/>
    <mergeCell ref="F259:F260"/>
    <mergeCell ref="G259:G260"/>
    <mergeCell ref="H259:H260"/>
    <mergeCell ref="A228:A229"/>
    <mergeCell ref="F228:F229"/>
    <mergeCell ref="G228:G229"/>
    <mergeCell ref="H228:H229"/>
    <mergeCell ref="A234:A235"/>
    <mergeCell ref="F234:F235"/>
    <mergeCell ref="G234:G235"/>
    <mergeCell ref="H234:H235"/>
    <mergeCell ref="A187:A188"/>
    <mergeCell ref="F187:F188"/>
    <mergeCell ref="G187:G188"/>
    <mergeCell ref="H187:H188"/>
    <mergeCell ref="A204:A205"/>
    <mergeCell ref="F204:F205"/>
    <mergeCell ref="G204:G205"/>
    <mergeCell ref="H204:H205"/>
    <mergeCell ref="A179:A180"/>
    <mergeCell ref="F179:F180"/>
    <mergeCell ref="G179:G180"/>
    <mergeCell ref="H179:H180"/>
    <mergeCell ref="A183:A184"/>
    <mergeCell ref="F183:F184"/>
    <mergeCell ref="G183:G184"/>
    <mergeCell ref="H183:H184"/>
    <mergeCell ref="A131:A132"/>
    <mergeCell ref="F131:F132"/>
    <mergeCell ref="G131:G132"/>
    <mergeCell ref="H131:H132"/>
    <mergeCell ref="A163:A164"/>
    <mergeCell ref="F163:F164"/>
    <mergeCell ref="G163:G164"/>
    <mergeCell ref="H163:H164"/>
    <mergeCell ref="A91:A92"/>
    <mergeCell ref="F91:F92"/>
    <mergeCell ref="G91:G92"/>
    <mergeCell ref="H91:H92"/>
    <mergeCell ref="A125:A126"/>
    <mergeCell ref="F125:F126"/>
    <mergeCell ref="G125:G126"/>
    <mergeCell ref="H125:H126"/>
    <mergeCell ref="A72:A73"/>
    <mergeCell ref="F72:F73"/>
    <mergeCell ref="G72:G73"/>
    <mergeCell ref="H72:H73"/>
    <mergeCell ref="A89:A90"/>
    <mergeCell ref="F89:F90"/>
    <mergeCell ref="G89:G90"/>
    <mergeCell ref="H89:H90"/>
    <mergeCell ref="A62:A63"/>
    <mergeCell ref="F62:F63"/>
    <mergeCell ref="G62:G63"/>
    <mergeCell ref="H62:H63"/>
    <mergeCell ref="A65:A66"/>
    <mergeCell ref="F65:F66"/>
    <mergeCell ref="G65:G66"/>
    <mergeCell ref="H65:H66"/>
    <mergeCell ref="A49:A50"/>
    <mergeCell ref="F49:F50"/>
    <mergeCell ref="G49:G50"/>
    <mergeCell ref="H49:H50"/>
    <mergeCell ref="A58:A59"/>
    <mergeCell ref="F58:F59"/>
    <mergeCell ref="G58:G59"/>
    <mergeCell ref="H58:H59"/>
    <mergeCell ref="F1:N1"/>
    <mergeCell ref="J5:M5"/>
    <mergeCell ref="A20:A21"/>
    <mergeCell ref="F20:F21"/>
    <mergeCell ref="G20:G21"/>
    <mergeCell ref="H20:H21"/>
  </mergeCells>
  <conditionalFormatting sqref="G9:G1235">
    <cfRule type="duplicateValues" dxfId="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DMT 2021-2022</vt:lpstr>
      <vt:lpstr>TT30</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2021-03-01T01:28:13Z</dcterms:created>
  <dcterms:modified xsi:type="dcterms:W3CDTF">2021-03-01T01:29:10Z</dcterms:modified>
</cp:coreProperties>
</file>