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795" windowHeight="12030"/>
  </bookViews>
  <sheets>
    <sheet name="TRỰC+ TG+ KHOÁN CTP+ PT-TT+ KVP" sheetId="1" r:id="rId1"/>
    <sheet name="Sheet3" sheetId="3" r:id="rId2"/>
  </sheets>
  <externalReferences>
    <externalReference r:id="rId3"/>
  </externalReferences>
  <definedNames>
    <definedName name="_xlnm.Print_Titles" localSheetId="0">'TRỰC+ TG+ KHOÁN CTP+ PT-TT+ KVP'!$6:$6</definedName>
  </definedNames>
  <calcPr calcId="144525"/>
</workbook>
</file>

<file path=xl/calcChain.xml><?xml version="1.0" encoding="utf-8"?>
<calcChain xmlns="http://schemas.openxmlformats.org/spreadsheetml/2006/main">
  <c r="N156" i="1" l="1"/>
  <c r="N14" i="1" l="1"/>
  <c r="G145" i="1"/>
  <c r="N147" i="1" l="1"/>
  <c r="N152" i="1"/>
  <c r="N157" i="1" s="1"/>
  <c r="N150" i="1"/>
  <c r="N164" i="1"/>
</calcChain>
</file>

<file path=xl/sharedStrings.xml><?xml version="1.0" encoding="utf-8"?>
<sst xmlns="http://schemas.openxmlformats.org/spreadsheetml/2006/main" count="1242" uniqueCount="278">
  <si>
    <t xml:space="preserve">          SỞ Y TẾ NGHỆ AN</t>
  </si>
  <si>
    <t>TRUNG TÂM Y TẾ HUYỆN QUỲ CHÂU</t>
  </si>
  <si>
    <t>STT</t>
  </si>
  <si>
    <t>Nội dung chuyển</t>
  </si>
  <si>
    <t>KO</t>
  </si>
  <si>
    <t>VND</t>
  </si>
  <si>
    <t>NHNo Quỳ châu</t>
  </si>
  <si>
    <t>Đinh Ngọc Khiêm</t>
  </si>
  <si>
    <t xml:space="preserve">NGƯỜI LẬP BIỂU </t>
  </si>
  <si>
    <t xml:space="preserve">KẾ TOÁN TRƯỞNG </t>
  </si>
  <si>
    <t>THỦ TRƯỞNG ĐƠN VỊ</t>
  </si>
  <si>
    <t xml:space="preserve">Lê Hữu Ngọc </t>
  </si>
  <si>
    <t xml:space="preserve">       Đặng Tân Minh</t>
  </si>
  <si>
    <t xml:space="preserve">TK ĐƠN VỊ </t>
  </si>
  <si>
    <t xml:space="preserve">ĐƠN VỊ CÔNG TÁC </t>
  </si>
  <si>
    <t xml:space="preserve">SỐ TK CÁ NHÂN </t>
  </si>
  <si>
    <t xml:space="preserve">HỌ VÀ TÊN </t>
  </si>
  <si>
    <t>ĐVT</t>
  </si>
  <si>
    <t xml:space="preserve">NGÀY THÁNG </t>
  </si>
  <si>
    <t xml:space="preserve">TÊN NH </t>
  </si>
  <si>
    <t>TT Y tế huyện Quỳ Châu</t>
  </si>
  <si>
    <t>3613215000480</t>
  </si>
  <si>
    <t>Đặng Tân Minh</t>
  </si>
  <si>
    <t>3613215000950</t>
  </si>
  <si>
    <t>Lô Thanh Quý</t>
  </si>
  <si>
    <t>3613215000350</t>
  </si>
  <si>
    <t>Hoàng Anh Hiệp</t>
  </si>
  <si>
    <t>3613215000497</t>
  </si>
  <si>
    <t>Lê Hữu Ngọc</t>
  </si>
  <si>
    <t>3613215000501</t>
  </si>
  <si>
    <t>Vi Thị Hồng Bé</t>
  </si>
  <si>
    <t>3613215000518</t>
  </si>
  <si>
    <t>Đặng Thị Ninh</t>
  </si>
  <si>
    <t>3613215000524</t>
  </si>
  <si>
    <t>Trương Đỗ Mỹ</t>
  </si>
  <si>
    <t>3613215000530</t>
  </si>
  <si>
    <t>Lang Thi Hồng Lan</t>
  </si>
  <si>
    <t>3613215000422</t>
  </si>
  <si>
    <t>Phan Bá Lịch</t>
  </si>
  <si>
    <t>3613215000468</t>
  </si>
  <si>
    <t>Lương Việt Khoa</t>
  </si>
  <si>
    <t>3613215000451</t>
  </si>
  <si>
    <t>Vi Văn Nhất</t>
  </si>
  <si>
    <t>3613215000553</t>
  </si>
  <si>
    <t>Trần Thị Hương</t>
  </si>
  <si>
    <t>3613215000582</t>
  </si>
  <si>
    <t>Hồ Thị Thanh</t>
  </si>
  <si>
    <t>3613215000560</t>
  </si>
  <si>
    <t>Sầm Thị Hà</t>
  </si>
  <si>
    <t>3613215000212</t>
  </si>
  <si>
    <t>Lang Thị Nga</t>
  </si>
  <si>
    <t>Lương Thị Ngọc ánh</t>
  </si>
  <si>
    <t>3613215000763</t>
  </si>
  <si>
    <t>Lương Thị Lan</t>
  </si>
  <si>
    <t>3613215000740</t>
  </si>
  <si>
    <t>Quang Thị Yến</t>
  </si>
  <si>
    <t>3613215000807</t>
  </si>
  <si>
    <t>Nguyễn Thị Mai</t>
  </si>
  <si>
    <t>3613215000859</t>
  </si>
  <si>
    <t>Vi Thị Nang</t>
  </si>
  <si>
    <t>3613215000871</t>
  </si>
  <si>
    <t>Lữ Thị Ly</t>
  </si>
  <si>
    <t>3613215000842</t>
  </si>
  <si>
    <t>Trương Trung Hiếu</t>
  </si>
  <si>
    <t>Lương Thị Bích Thủy</t>
  </si>
  <si>
    <t>3613215000888</t>
  </si>
  <si>
    <t>Lim Thị Phương Thảo</t>
  </si>
  <si>
    <t>3613215000813</t>
  </si>
  <si>
    <t>Nguyễn Thị Thỏa</t>
  </si>
  <si>
    <t>3613215000820</t>
  </si>
  <si>
    <t>Phạm Thị Thủy</t>
  </si>
  <si>
    <t>3613215001028</t>
  </si>
  <si>
    <t>Trần Anh Tuấn</t>
  </si>
  <si>
    <t>3613215001159</t>
  </si>
  <si>
    <t>Lương Thị Tuyến</t>
  </si>
  <si>
    <t>3613215000865</t>
  </si>
  <si>
    <t>Lê Thị Hải</t>
  </si>
  <si>
    <t>Vi Ngọc Trâm</t>
  </si>
  <si>
    <t>3613215000967</t>
  </si>
  <si>
    <t>Lương Văn Thuỷ</t>
  </si>
  <si>
    <t>3613215000980</t>
  </si>
  <si>
    <t>Lê Việt Thắng</t>
  </si>
  <si>
    <t>3613215001005</t>
  </si>
  <si>
    <t>Tống Thị Mỹ Châu</t>
  </si>
  <si>
    <t>3613215000996</t>
  </si>
  <si>
    <t>Lô Thanh Ngọc</t>
  </si>
  <si>
    <t>3613215001034</t>
  </si>
  <si>
    <t>Hủn Vi Thành</t>
  </si>
  <si>
    <t>3613215001040</t>
  </si>
  <si>
    <t>Vy Thị Vinh</t>
  </si>
  <si>
    <t>3613215001057</t>
  </si>
  <si>
    <t>Vy Thị Danh</t>
  </si>
  <si>
    <t>3613215001063</t>
  </si>
  <si>
    <t>Lương Thị Tuyết</t>
  </si>
  <si>
    <t>3613215001092</t>
  </si>
  <si>
    <t>Châu Minh Cương</t>
  </si>
  <si>
    <t>3613215001113</t>
  </si>
  <si>
    <t>Lê Thị Hoài</t>
  </si>
  <si>
    <t>3613215000576</t>
  </si>
  <si>
    <t>Lê Thị Thu Huyền</t>
  </si>
  <si>
    <t>Mạc Thị Yến</t>
  </si>
  <si>
    <t>Nguyễn Thị Khuyên</t>
  </si>
  <si>
    <t>Nguyễn Thị Phương</t>
  </si>
  <si>
    <t>3613215001136</t>
  </si>
  <si>
    <t>Đinh Thị Hạnh</t>
  </si>
  <si>
    <t>3613215001142</t>
  </si>
  <si>
    <t>Lang Thị Kiều</t>
  </si>
  <si>
    <t>Lim Trung Hiếu</t>
  </si>
  <si>
    <t>3613215000270</t>
  </si>
  <si>
    <t>Vi Văn Chung</t>
  </si>
  <si>
    <t>Lang Thị Hà</t>
  </si>
  <si>
    <t>3613215000320</t>
  </si>
  <si>
    <t>Hồ Thị Thuỷ</t>
  </si>
  <si>
    <t>3613215000915</t>
  </si>
  <si>
    <t>Lang Văn Duy</t>
  </si>
  <si>
    <t>3613215000661</t>
  </si>
  <si>
    <t>Vi Văn Ngọc</t>
  </si>
  <si>
    <t>3613205011937</t>
  </si>
  <si>
    <t>Sầm Thị Phương Thuận</t>
  </si>
  <si>
    <t>3613215000156</t>
  </si>
  <si>
    <t>Vi Thị Xuân</t>
  </si>
  <si>
    <t>3613215000191</t>
  </si>
  <si>
    <t>Lương Xuân Quỳnh</t>
  </si>
  <si>
    <t>3613215000206</t>
  </si>
  <si>
    <t>Lê Thị Nga</t>
  </si>
  <si>
    <t>3613215000185</t>
  </si>
  <si>
    <t>Vi Thi Hương</t>
  </si>
  <si>
    <t>3613215000229</t>
  </si>
  <si>
    <t>Trần Thị Thúy Ngân</t>
  </si>
  <si>
    <t>3613215000235</t>
  </si>
  <si>
    <t>Nguyễn Tuấn Anh</t>
  </si>
  <si>
    <t>Phạm Đức Anh</t>
  </si>
  <si>
    <t>3613215000258</t>
  </si>
  <si>
    <t>Cao Văn Khánh</t>
  </si>
  <si>
    <t>Vi Thị Hải Hậu</t>
  </si>
  <si>
    <t>3613215000162</t>
  </si>
  <si>
    <t>Lang Thị Chiến</t>
  </si>
  <si>
    <t>3613215000179</t>
  </si>
  <si>
    <t>Vi Thị Lan</t>
  </si>
  <si>
    <t>3613215000293</t>
  </si>
  <si>
    <t>Lữ Thị Thuận</t>
  </si>
  <si>
    <t>3613205013689</t>
  </si>
  <si>
    <t>Lương Quý Nhân</t>
  </si>
  <si>
    <t>3613215000632</t>
  </si>
  <si>
    <t>Lương Văn Thuơng</t>
  </si>
  <si>
    <t>3613215000610</t>
  </si>
  <si>
    <t>Trần Văn Chung</t>
  </si>
  <si>
    <t>3613215000690</t>
  </si>
  <si>
    <t>Lô Thị Mơ</t>
  </si>
  <si>
    <t>3613215000684</t>
  </si>
  <si>
    <t>Nguyễn Đình Phùng</t>
  </si>
  <si>
    <t>3613215000678</t>
  </si>
  <si>
    <t>Lang Văn Thuận</t>
  </si>
  <si>
    <t>3613215000655</t>
  </si>
  <si>
    <t>Đậu Thị Hương</t>
  </si>
  <si>
    <t>3613215000770</t>
  </si>
  <si>
    <t>Vi Thị Hải</t>
  </si>
  <si>
    <t>3613215000400</t>
  </si>
  <si>
    <t>Mạc Thành Linh</t>
  </si>
  <si>
    <t>3613215000372</t>
  </si>
  <si>
    <t>Trần Thức Huy</t>
  </si>
  <si>
    <t>3613215000389</t>
  </si>
  <si>
    <t>Tống Thị Cúc</t>
  </si>
  <si>
    <t>3613215000416</t>
  </si>
  <si>
    <t>3613215000894</t>
  </si>
  <si>
    <t>Nguyễn Tiến Dũng</t>
  </si>
  <si>
    <t>Sầm Thị Giang</t>
  </si>
  <si>
    <t>3613215000938</t>
  </si>
  <si>
    <t>Nguyễn Thị Thu Hoài</t>
  </si>
  <si>
    <t>3613215001402</t>
  </si>
  <si>
    <t>Vi Văn Thắng</t>
  </si>
  <si>
    <t>3613215001714</t>
  </si>
  <si>
    <t>3613215001562</t>
  </si>
  <si>
    <t>Tống Thị Hằng</t>
  </si>
  <si>
    <t>3613215001540</t>
  </si>
  <si>
    <t>Hà Văn Hải</t>
  </si>
  <si>
    <t>3613215001687</t>
  </si>
  <si>
    <t>Đinh Thị Thu Trang</t>
  </si>
  <si>
    <t>3613215007887</t>
  </si>
  <si>
    <t>Lương Thị Nhã</t>
  </si>
  <si>
    <t>Lang Thị Trúc Phương</t>
  </si>
  <si>
    <t>3613215001708</t>
  </si>
  <si>
    <t>Lương Anh Sơn</t>
  </si>
  <si>
    <t>3613215001591</t>
  </si>
  <si>
    <t>Nguyễn Văn Hiếu</t>
  </si>
  <si>
    <t>3613215001504</t>
  </si>
  <si>
    <t>Nguyễn Thị Bích Vân</t>
  </si>
  <si>
    <t>3613215001510</t>
  </si>
  <si>
    <t>Trần Thị Thu</t>
  </si>
  <si>
    <t>3613215001527</t>
  </si>
  <si>
    <t>Hoàng Thị Hường</t>
  </si>
  <si>
    <t>3613215001533</t>
  </si>
  <si>
    <t>Hoàng Thị Tuyết</t>
  </si>
  <si>
    <t>3613215001670</t>
  </si>
  <si>
    <t>Lang Thị Hoa</t>
  </si>
  <si>
    <t>3613215001579</t>
  </si>
  <si>
    <t>Cao Thị Huyền</t>
  </si>
  <si>
    <t>3613215001743</t>
  </si>
  <si>
    <t>Vi Nam Đông</t>
  </si>
  <si>
    <t>3613215001448</t>
  </si>
  <si>
    <t>Nguyễn Thị Tuỳ</t>
  </si>
  <si>
    <t>3613215001750</t>
  </si>
  <si>
    <t>Hoàng Anh Trung</t>
  </si>
  <si>
    <t>3613215001612</t>
  </si>
  <si>
    <t>Nguyễn Thị Trang Nhung</t>
  </si>
  <si>
    <t>3613215001585</t>
  </si>
  <si>
    <t>Nguyễn Trọng Khánh</t>
  </si>
  <si>
    <t>3613215001737</t>
  </si>
  <si>
    <t>Vi Thị Tư</t>
  </si>
  <si>
    <t>3613215001720</t>
  </si>
  <si>
    <t>Vi Thị Bốn</t>
  </si>
  <si>
    <t>3613215001606</t>
  </si>
  <si>
    <t>Lê Thị Huệ</t>
  </si>
  <si>
    <t>3613215001664</t>
  </si>
  <si>
    <t>Phan Xuân Đức</t>
  </si>
  <si>
    <t>3613215001454</t>
  </si>
  <si>
    <t>Lương Thị Loan</t>
  </si>
  <si>
    <t>3613205068697</t>
  </si>
  <si>
    <t>Vi Thị Giang</t>
  </si>
  <si>
    <t>3613205014278</t>
  </si>
  <si>
    <t>Võ Thị Ngà</t>
  </si>
  <si>
    <t>3613215000474</t>
  </si>
  <si>
    <t>Đậu Phi Trường</t>
  </si>
  <si>
    <t>Vi Hữu Đức</t>
  </si>
  <si>
    <t xml:space="preserve">           Quỳ Châu, ngày 3 tháng 2 năm 2021</t>
  </si>
  <si>
    <t>2020/2/9</t>
  </si>
  <si>
    <t>DANH SÁCH TRẢ TIỀN TRỰC, KHOÁN CÔNG TÁC PHÍ, THÊM GIỜ THÁNG 11,12/2020</t>
  </si>
  <si>
    <t>Tống Thị Oanh</t>
  </si>
  <si>
    <t>Tăng Văn Tân</t>
  </si>
  <si>
    <t>Lê Thị Phương Thảo</t>
  </si>
  <si>
    <t>3613215001070</t>
  </si>
  <si>
    <t>Thái Thị Hưng</t>
  </si>
  <si>
    <t>Vi Thị Trang</t>
  </si>
  <si>
    <t>3613205092481</t>
  </si>
  <si>
    <t>Nguyễn Thị Ngọc Hạnh</t>
  </si>
  <si>
    <t xml:space="preserve">Nguyễn Tiến Mạnh </t>
  </si>
  <si>
    <t>Lê Thị Hồng Thắm</t>
  </si>
  <si>
    <t>Lương Thị Thu</t>
  </si>
  <si>
    <t>Lý Thị Nhung</t>
  </si>
  <si>
    <t>Lang Thị Thu</t>
  </si>
  <si>
    <t>Lô Thị Phương</t>
  </si>
  <si>
    <t>Nguyễn Thành Chung</t>
  </si>
  <si>
    <t>Phan Thị Hải Yến</t>
  </si>
  <si>
    <t>Hoàng Thị Lập</t>
  </si>
  <si>
    <t>Lò Thị Mai</t>
  </si>
  <si>
    <t>Từ Thị Hường</t>
  </si>
  <si>
    <t>Phan Thị Lài</t>
  </si>
  <si>
    <t>Nguyễn Như Ngọc</t>
  </si>
  <si>
    <t>Lữ Thị Minh</t>
  </si>
  <si>
    <t>Thái Thị Hải Anh</t>
  </si>
  <si>
    <t>Sầm Thị Nga</t>
  </si>
  <si>
    <t>Lô Thị Thu</t>
  </si>
  <si>
    <t>Lô Thanh Hương</t>
  </si>
  <si>
    <t>Phạm Đình Thuần</t>
  </si>
  <si>
    <t>Trương Thanh Tâm</t>
  </si>
  <si>
    <t>Hoàng Thị Lệ</t>
  </si>
  <si>
    <t>3613215001460</t>
  </si>
  <si>
    <t>3613215000599</t>
  </si>
  <si>
    <t>3613215001086</t>
  </si>
  <si>
    <t>3613215000314</t>
  </si>
  <si>
    <t>3613215000308</t>
  </si>
  <si>
    <t>3613215001120</t>
  </si>
  <si>
    <t>3613215001658</t>
  </si>
  <si>
    <t>3613215000734</t>
  </si>
  <si>
    <t>3613215000649</t>
  </si>
  <si>
    <t>3613215000705</t>
  </si>
  <si>
    <t>3613215000343</t>
  </si>
  <si>
    <t>3613215000366</t>
  </si>
  <si>
    <t>3613215001425</t>
  </si>
  <si>
    <t>3613215001556</t>
  </si>
  <si>
    <t>3613215001635</t>
  </si>
  <si>
    <t>3613215001477</t>
  </si>
  <si>
    <t>3613215001693</t>
  </si>
  <si>
    <t>3613215001483</t>
  </si>
  <si>
    <t xml:space="preserve">Các khoản </t>
  </si>
  <si>
    <t>Lê Hữu Mùi</t>
  </si>
  <si>
    <t>SỐ TIỀN</t>
  </si>
  <si>
    <t>PHẪU THUẬT - THỦ THUẬT - NĂM 2020 - CHO TRUNG TÂM Y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</si>
</sst>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₫_-;\-* #,##0.00\ _₫_-;_-* &quot;-&quot;??\ _₫_-;_-@_-"/>
    <numFmt numFmtId="164" formatCode="_(* #,##0_);_(* \(#,##0\);_(* &quot;-&quot;??_);_(@_)"/>
    <numFmt numFmtId="165" formatCode="_(* #,##0_);_(* \(#,##0\);_(* &quot;-&quot;???_);_(@_)"/>
    <numFmt numFmtId="166" formatCode="_(* #,##0.0000_);_(* \(#,##0.0000\);_(* &quot;-&quot;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.VnTime"/>
      <family val="2"/>
    </font>
    <font>
      <b/>
      <sz val="12"/>
      <name val="Times New Roman"/>
      <family val="1"/>
    </font>
    <font>
      <b/>
      <sz val="8"/>
      <name val=".VnTime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4"/>
      <name val=".VnTime"/>
      <family val="2"/>
    </font>
    <font>
      <sz val="12"/>
      <name val="Arial"/>
      <family val="2"/>
      <charset val="163"/>
    </font>
    <font>
      <b/>
      <sz val="12"/>
      <name val="Arial"/>
      <family val="2"/>
    </font>
    <font>
      <b/>
      <sz val="12"/>
      <name val="Arial"/>
      <family val="2"/>
      <charset val="163"/>
    </font>
    <font>
      <sz val="8"/>
      <name val="Arial"/>
      <family val="2"/>
      <charset val="163"/>
    </font>
    <font>
      <b/>
      <sz val="9"/>
      <name val="Arial"/>
      <family val="2"/>
      <charset val="163"/>
    </font>
    <font>
      <sz val="10"/>
      <name val="Arial"/>
      <family val="2"/>
      <charset val="163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74">
    <xf numFmtId="0" fontId="0" fillId="0" borderId="0" xfId="0"/>
    <xf numFmtId="0" fontId="3" fillId="0" borderId="0" xfId="2" applyFont="1"/>
    <xf numFmtId="0" fontId="4" fillId="2" borderId="0" xfId="2" applyFont="1" applyFill="1" applyAlignment="1">
      <alignment horizontal="left"/>
    </xf>
    <xf numFmtId="164" fontId="5" fillId="2" borderId="0" xfId="2" applyNumberFormat="1" applyFont="1" applyFill="1"/>
    <xf numFmtId="165" fontId="3" fillId="0" borderId="0" xfId="2" applyNumberFormat="1" applyFont="1" applyBorder="1"/>
    <xf numFmtId="0" fontId="6" fillId="0" borderId="0" xfId="0" applyFont="1" applyFill="1"/>
    <xf numFmtId="0" fontId="7" fillId="0" borderId="0" xfId="2" applyFont="1"/>
    <xf numFmtId="0" fontId="4" fillId="0" borderId="0" xfId="2" applyFont="1"/>
    <xf numFmtId="164" fontId="8" fillId="2" borderId="0" xfId="2" applyNumberFormat="1" applyFont="1" applyFill="1"/>
    <xf numFmtId="165" fontId="4" fillId="0" borderId="0" xfId="2" applyNumberFormat="1" applyFont="1" applyBorder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right"/>
    </xf>
    <xf numFmtId="49" fontId="6" fillId="0" borderId="2" xfId="1" applyNumberFormat="1" applyFont="1" applyFill="1" applyBorder="1"/>
    <xf numFmtId="0" fontId="13" fillId="0" borderId="0" xfId="0" applyFont="1" applyFill="1"/>
    <xf numFmtId="3" fontId="6" fillId="0" borderId="0" xfId="0" applyNumberFormat="1" applyFont="1" applyFill="1"/>
    <xf numFmtId="0" fontId="14" fillId="0" borderId="0" xfId="0" applyFont="1" applyFill="1" applyAlignment="1">
      <alignment horizont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5" fontId="15" fillId="0" borderId="0" xfId="2" applyNumberFormat="1" applyFont="1" applyBorder="1"/>
    <xf numFmtId="0" fontId="14" fillId="0" borderId="0" xfId="0" applyFont="1" applyFill="1"/>
    <xf numFmtId="3" fontId="14" fillId="0" borderId="0" xfId="0" applyNumberFormat="1" applyFont="1" applyFill="1"/>
    <xf numFmtId="0" fontId="6" fillId="0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164" fontId="18" fillId="0" borderId="0" xfId="0" applyNumberFormat="1" applyFont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0" fontId="16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65" fontId="2" fillId="0" borderId="0" xfId="2" applyNumberFormat="1" applyFont="1" applyBorder="1"/>
    <xf numFmtId="49" fontId="6" fillId="0" borderId="0" xfId="0" applyNumberFormat="1" applyFont="1" applyFill="1"/>
    <xf numFmtId="166" fontId="6" fillId="0" borderId="0" xfId="1" applyNumberFormat="1" applyFont="1" applyFill="1"/>
    <xf numFmtId="1" fontId="21" fillId="0" borderId="2" xfId="0" applyNumberFormat="1" applyFont="1" applyBorder="1"/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66" fontId="20" fillId="0" borderId="7" xfId="1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left"/>
    </xf>
    <xf numFmtId="1" fontId="22" fillId="3" borderId="2" xfId="0" applyNumberFormat="1" applyFont="1" applyFill="1" applyBorder="1"/>
    <xf numFmtId="49" fontId="22" fillId="3" borderId="2" xfId="0" applyNumberFormat="1" applyFont="1" applyFill="1" applyBorder="1"/>
    <xf numFmtId="1" fontId="23" fillId="3" borderId="2" xfId="3" applyNumberFormat="1" applyFont="1" applyFill="1" applyBorder="1" applyAlignment="1">
      <alignment horizontal="right"/>
    </xf>
    <xf numFmtId="1" fontId="22" fillId="3" borderId="2" xfId="0" applyNumberFormat="1" applyFont="1" applyFill="1" applyBorder="1" applyAlignment="1">
      <alignment horizontal="left" vertical="center"/>
    </xf>
    <xf numFmtId="1" fontId="22" fillId="3" borderId="10" xfId="0" applyNumberFormat="1" applyFont="1" applyFill="1" applyBorder="1" applyAlignment="1">
      <alignment horizontal="left" vertical="center"/>
    </xf>
    <xf numFmtId="0" fontId="22" fillId="3" borderId="11" xfId="2" applyFont="1" applyFill="1" applyBorder="1"/>
    <xf numFmtId="0" fontId="22" fillId="3" borderId="2" xfId="2" applyFont="1" applyFill="1" applyBorder="1"/>
    <xf numFmtId="0" fontId="22" fillId="3" borderId="2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/>
    <xf numFmtId="49" fontId="6" fillId="4" borderId="4" xfId="0" applyNumberFormat="1" applyFont="1" applyFill="1" applyBorder="1"/>
    <xf numFmtId="0" fontId="6" fillId="4" borderId="4" xfId="0" applyFont="1" applyFill="1" applyBorder="1" applyAlignment="1">
      <alignment horizontal="center"/>
    </xf>
    <xf numFmtId="3" fontId="12" fillId="4" borderId="4" xfId="1" applyNumberFormat="1" applyFont="1" applyFill="1" applyBorder="1"/>
    <xf numFmtId="166" fontId="6" fillId="4" borderId="4" xfId="1" applyNumberFormat="1" applyFont="1" applyFill="1" applyBorder="1"/>
    <xf numFmtId="0" fontId="6" fillId="4" borderId="5" xfId="0" applyFont="1" applyFill="1" applyBorder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8;M%202019/L&#431;&#416;NG%20N&#258;M%202019/L&#431;&#416;NG%20TR&#7840;M%20Y%20T&#7870;%20-%20N&#258;M%202019/L&#431;&#416;NG%20TR&#7840;M%20Y%20T&#7870;%20X&#195;%20TH&#193;NG%207%20-N&#258;M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ân tích"/>
      <sheetName val="chuyen tien TK"/>
      <sheetName val="Tổng hợp"/>
      <sheetName val="lg + ytb-cđ - 12 xa"/>
      <sheetName val="tra 12 tram"/>
      <sheetName val="công đoàn"/>
      <sheetName val="Y te ba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workbookViewId="0">
      <selection activeCell="G149" sqref="G149"/>
    </sheetView>
  </sheetViews>
  <sheetFormatPr defaultRowHeight="12.75" x14ac:dyDescent="0.2"/>
  <cols>
    <col min="1" max="1" width="4.5703125" style="27" customWidth="1"/>
    <col min="2" max="2" width="13.7109375" style="5" customWidth="1"/>
    <col min="3" max="3" width="21.140625" style="5" customWidth="1"/>
    <col min="4" max="4" width="12.42578125" style="43" customWidth="1"/>
    <col min="5" max="5" width="21" style="5" customWidth="1"/>
    <col min="6" max="6" width="4.85546875" style="27" customWidth="1"/>
    <col min="7" max="7" width="10.85546875" style="44" customWidth="1"/>
    <col min="8" max="8" width="9.5703125" style="44" customWidth="1"/>
    <col min="9" max="9" width="14.140625" style="44" customWidth="1"/>
    <col min="10" max="10" width="14" style="44" customWidth="1"/>
    <col min="11" max="11" width="13.7109375" style="5" customWidth="1"/>
    <col min="12" max="13" width="9.140625" style="5"/>
    <col min="14" max="14" width="20.28515625" style="5" customWidth="1"/>
    <col min="15" max="256" width="9.140625" style="5"/>
    <col min="257" max="257" width="4.5703125" style="5" customWidth="1"/>
    <col min="258" max="258" width="13.7109375" style="5" customWidth="1"/>
    <col min="259" max="259" width="21.140625" style="5" customWidth="1"/>
    <col min="260" max="260" width="14.85546875" style="5" customWidth="1"/>
    <col min="261" max="261" width="24.85546875" style="5" customWidth="1"/>
    <col min="262" max="262" width="4.85546875" style="5" customWidth="1"/>
    <col min="263" max="263" width="9.85546875" style="5" customWidth="1"/>
    <col min="264" max="264" width="8.85546875" style="5" customWidth="1"/>
    <col min="265" max="265" width="14.140625" style="5" customWidth="1"/>
    <col min="266" max="266" width="14" style="5" customWidth="1"/>
    <col min="267" max="267" width="15.7109375" style="5" customWidth="1"/>
    <col min="268" max="269" width="9.140625" style="5"/>
    <col min="270" max="270" width="20.28515625" style="5" customWidth="1"/>
    <col min="271" max="512" width="9.140625" style="5"/>
    <col min="513" max="513" width="4.5703125" style="5" customWidth="1"/>
    <col min="514" max="514" width="13.7109375" style="5" customWidth="1"/>
    <col min="515" max="515" width="21.140625" style="5" customWidth="1"/>
    <col min="516" max="516" width="14.85546875" style="5" customWidth="1"/>
    <col min="517" max="517" width="24.85546875" style="5" customWidth="1"/>
    <col min="518" max="518" width="4.85546875" style="5" customWidth="1"/>
    <col min="519" max="519" width="9.85546875" style="5" customWidth="1"/>
    <col min="520" max="520" width="8.85546875" style="5" customWidth="1"/>
    <col min="521" max="521" width="14.140625" style="5" customWidth="1"/>
    <col min="522" max="522" width="14" style="5" customWidth="1"/>
    <col min="523" max="523" width="15.7109375" style="5" customWidth="1"/>
    <col min="524" max="525" width="9.140625" style="5"/>
    <col min="526" max="526" width="20.28515625" style="5" customWidth="1"/>
    <col min="527" max="768" width="9.140625" style="5"/>
    <col min="769" max="769" width="4.5703125" style="5" customWidth="1"/>
    <col min="770" max="770" width="13.7109375" style="5" customWidth="1"/>
    <col min="771" max="771" width="21.140625" style="5" customWidth="1"/>
    <col min="772" max="772" width="14.85546875" style="5" customWidth="1"/>
    <col min="773" max="773" width="24.85546875" style="5" customWidth="1"/>
    <col min="774" max="774" width="4.85546875" style="5" customWidth="1"/>
    <col min="775" max="775" width="9.85546875" style="5" customWidth="1"/>
    <col min="776" max="776" width="8.85546875" style="5" customWidth="1"/>
    <col min="777" max="777" width="14.140625" style="5" customWidth="1"/>
    <col min="778" max="778" width="14" style="5" customWidth="1"/>
    <col min="779" max="779" width="15.7109375" style="5" customWidth="1"/>
    <col min="780" max="781" width="9.140625" style="5"/>
    <col min="782" max="782" width="20.28515625" style="5" customWidth="1"/>
    <col min="783" max="1024" width="9.140625" style="5"/>
    <col min="1025" max="1025" width="4.5703125" style="5" customWidth="1"/>
    <col min="1026" max="1026" width="13.7109375" style="5" customWidth="1"/>
    <col min="1027" max="1027" width="21.140625" style="5" customWidth="1"/>
    <col min="1028" max="1028" width="14.85546875" style="5" customWidth="1"/>
    <col min="1029" max="1029" width="24.85546875" style="5" customWidth="1"/>
    <col min="1030" max="1030" width="4.85546875" style="5" customWidth="1"/>
    <col min="1031" max="1031" width="9.85546875" style="5" customWidth="1"/>
    <col min="1032" max="1032" width="8.85546875" style="5" customWidth="1"/>
    <col min="1033" max="1033" width="14.140625" style="5" customWidth="1"/>
    <col min="1034" max="1034" width="14" style="5" customWidth="1"/>
    <col min="1035" max="1035" width="15.7109375" style="5" customWidth="1"/>
    <col min="1036" max="1037" width="9.140625" style="5"/>
    <col min="1038" max="1038" width="20.28515625" style="5" customWidth="1"/>
    <col min="1039" max="1280" width="9.140625" style="5"/>
    <col min="1281" max="1281" width="4.5703125" style="5" customWidth="1"/>
    <col min="1282" max="1282" width="13.7109375" style="5" customWidth="1"/>
    <col min="1283" max="1283" width="21.140625" style="5" customWidth="1"/>
    <col min="1284" max="1284" width="14.85546875" style="5" customWidth="1"/>
    <col min="1285" max="1285" width="24.85546875" style="5" customWidth="1"/>
    <col min="1286" max="1286" width="4.85546875" style="5" customWidth="1"/>
    <col min="1287" max="1287" width="9.85546875" style="5" customWidth="1"/>
    <col min="1288" max="1288" width="8.85546875" style="5" customWidth="1"/>
    <col min="1289" max="1289" width="14.140625" style="5" customWidth="1"/>
    <col min="1290" max="1290" width="14" style="5" customWidth="1"/>
    <col min="1291" max="1291" width="15.7109375" style="5" customWidth="1"/>
    <col min="1292" max="1293" width="9.140625" style="5"/>
    <col min="1294" max="1294" width="20.28515625" style="5" customWidth="1"/>
    <col min="1295" max="1536" width="9.140625" style="5"/>
    <col min="1537" max="1537" width="4.5703125" style="5" customWidth="1"/>
    <col min="1538" max="1538" width="13.7109375" style="5" customWidth="1"/>
    <col min="1539" max="1539" width="21.140625" style="5" customWidth="1"/>
    <col min="1540" max="1540" width="14.85546875" style="5" customWidth="1"/>
    <col min="1541" max="1541" width="24.85546875" style="5" customWidth="1"/>
    <col min="1542" max="1542" width="4.85546875" style="5" customWidth="1"/>
    <col min="1543" max="1543" width="9.85546875" style="5" customWidth="1"/>
    <col min="1544" max="1544" width="8.85546875" style="5" customWidth="1"/>
    <col min="1545" max="1545" width="14.140625" style="5" customWidth="1"/>
    <col min="1546" max="1546" width="14" style="5" customWidth="1"/>
    <col min="1547" max="1547" width="15.7109375" style="5" customWidth="1"/>
    <col min="1548" max="1549" width="9.140625" style="5"/>
    <col min="1550" max="1550" width="20.28515625" style="5" customWidth="1"/>
    <col min="1551" max="1792" width="9.140625" style="5"/>
    <col min="1793" max="1793" width="4.5703125" style="5" customWidth="1"/>
    <col min="1794" max="1794" width="13.7109375" style="5" customWidth="1"/>
    <col min="1795" max="1795" width="21.140625" style="5" customWidth="1"/>
    <col min="1796" max="1796" width="14.85546875" style="5" customWidth="1"/>
    <col min="1797" max="1797" width="24.85546875" style="5" customWidth="1"/>
    <col min="1798" max="1798" width="4.85546875" style="5" customWidth="1"/>
    <col min="1799" max="1799" width="9.85546875" style="5" customWidth="1"/>
    <col min="1800" max="1800" width="8.85546875" style="5" customWidth="1"/>
    <col min="1801" max="1801" width="14.140625" style="5" customWidth="1"/>
    <col min="1802" max="1802" width="14" style="5" customWidth="1"/>
    <col min="1803" max="1803" width="15.7109375" style="5" customWidth="1"/>
    <col min="1804" max="1805" width="9.140625" style="5"/>
    <col min="1806" max="1806" width="20.28515625" style="5" customWidth="1"/>
    <col min="1807" max="2048" width="9.140625" style="5"/>
    <col min="2049" max="2049" width="4.5703125" style="5" customWidth="1"/>
    <col min="2050" max="2050" width="13.7109375" style="5" customWidth="1"/>
    <col min="2051" max="2051" width="21.140625" style="5" customWidth="1"/>
    <col min="2052" max="2052" width="14.85546875" style="5" customWidth="1"/>
    <col min="2053" max="2053" width="24.85546875" style="5" customWidth="1"/>
    <col min="2054" max="2054" width="4.85546875" style="5" customWidth="1"/>
    <col min="2055" max="2055" width="9.85546875" style="5" customWidth="1"/>
    <col min="2056" max="2056" width="8.85546875" style="5" customWidth="1"/>
    <col min="2057" max="2057" width="14.140625" style="5" customWidth="1"/>
    <col min="2058" max="2058" width="14" style="5" customWidth="1"/>
    <col min="2059" max="2059" width="15.7109375" style="5" customWidth="1"/>
    <col min="2060" max="2061" width="9.140625" style="5"/>
    <col min="2062" max="2062" width="20.28515625" style="5" customWidth="1"/>
    <col min="2063" max="2304" width="9.140625" style="5"/>
    <col min="2305" max="2305" width="4.5703125" style="5" customWidth="1"/>
    <col min="2306" max="2306" width="13.7109375" style="5" customWidth="1"/>
    <col min="2307" max="2307" width="21.140625" style="5" customWidth="1"/>
    <col min="2308" max="2308" width="14.85546875" style="5" customWidth="1"/>
    <col min="2309" max="2309" width="24.85546875" style="5" customWidth="1"/>
    <col min="2310" max="2310" width="4.85546875" style="5" customWidth="1"/>
    <col min="2311" max="2311" width="9.85546875" style="5" customWidth="1"/>
    <col min="2312" max="2312" width="8.85546875" style="5" customWidth="1"/>
    <col min="2313" max="2313" width="14.140625" style="5" customWidth="1"/>
    <col min="2314" max="2314" width="14" style="5" customWidth="1"/>
    <col min="2315" max="2315" width="15.7109375" style="5" customWidth="1"/>
    <col min="2316" max="2317" width="9.140625" style="5"/>
    <col min="2318" max="2318" width="20.28515625" style="5" customWidth="1"/>
    <col min="2319" max="2560" width="9.140625" style="5"/>
    <col min="2561" max="2561" width="4.5703125" style="5" customWidth="1"/>
    <col min="2562" max="2562" width="13.7109375" style="5" customWidth="1"/>
    <col min="2563" max="2563" width="21.140625" style="5" customWidth="1"/>
    <col min="2564" max="2564" width="14.85546875" style="5" customWidth="1"/>
    <col min="2565" max="2565" width="24.85546875" style="5" customWidth="1"/>
    <col min="2566" max="2566" width="4.85546875" style="5" customWidth="1"/>
    <col min="2567" max="2567" width="9.85546875" style="5" customWidth="1"/>
    <col min="2568" max="2568" width="8.85546875" style="5" customWidth="1"/>
    <col min="2569" max="2569" width="14.140625" style="5" customWidth="1"/>
    <col min="2570" max="2570" width="14" style="5" customWidth="1"/>
    <col min="2571" max="2571" width="15.7109375" style="5" customWidth="1"/>
    <col min="2572" max="2573" width="9.140625" style="5"/>
    <col min="2574" max="2574" width="20.28515625" style="5" customWidth="1"/>
    <col min="2575" max="2816" width="9.140625" style="5"/>
    <col min="2817" max="2817" width="4.5703125" style="5" customWidth="1"/>
    <col min="2818" max="2818" width="13.7109375" style="5" customWidth="1"/>
    <col min="2819" max="2819" width="21.140625" style="5" customWidth="1"/>
    <col min="2820" max="2820" width="14.85546875" style="5" customWidth="1"/>
    <col min="2821" max="2821" width="24.85546875" style="5" customWidth="1"/>
    <col min="2822" max="2822" width="4.85546875" style="5" customWidth="1"/>
    <col min="2823" max="2823" width="9.85546875" style="5" customWidth="1"/>
    <col min="2824" max="2824" width="8.85546875" style="5" customWidth="1"/>
    <col min="2825" max="2825" width="14.140625" style="5" customWidth="1"/>
    <col min="2826" max="2826" width="14" style="5" customWidth="1"/>
    <col min="2827" max="2827" width="15.7109375" style="5" customWidth="1"/>
    <col min="2828" max="2829" width="9.140625" style="5"/>
    <col min="2830" max="2830" width="20.28515625" style="5" customWidth="1"/>
    <col min="2831" max="3072" width="9.140625" style="5"/>
    <col min="3073" max="3073" width="4.5703125" style="5" customWidth="1"/>
    <col min="3074" max="3074" width="13.7109375" style="5" customWidth="1"/>
    <col min="3075" max="3075" width="21.140625" style="5" customWidth="1"/>
    <col min="3076" max="3076" width="14.85546875" style="5" customWidth="1"/>
    <col min="3077" max="3077" width="24.85546875" style="5" customWidth="1"/>
    <col min="3078" max="3078" width="4.85546875" style="5" customWidth="1"/>
    <col min="3079" max="3079" width="9.85546875" style="5" customWidth="1"/>
    <col min="3080" max="3080" width="8.85546875" style="5" customWidth="1"/>
    <col min="3081" max="3081" width="14.140625" style="5" customWidth="1"/>
    <col min="3082" max="3082" width="14" style="5" customWidth="1"/>
    <col min="3083" max="3083" width="15.7109375" style="5" customWidth="1"/>
    <col min="3084" max="3085" width="9.140625" style="5"/>
    <col min="3086" max="3086" width="20.28515625" style="5" customWidth="1"/>
    <col min="3087" max="3328" width="9.140625" style="5"/>
    <col min="3329" max="3329" width="4.5703125" style="5" customWidth="1"/>
    <col min="3330" max="3330" width="13.7109375" style="5" customWidth="1"/>
    <col min="3331" max="3331" width="21.140625" style="5" customWidth="1"/>
    <col min="3332" max="3332" width="14.85546875" style="5" customWidth="1"/>
    <col min="3333" max="3333" width="24.85546875" style="5" customWidth="1"/>
    <col min="3334" max="3334" width="4.85546875" style="5" customWidth="1"/>
    <col min="3335" max="3335" width="9.85546875" style="5" customWidth="1"/>
    <col min="3336" max="3336" width="8.85546875" style="5" customWidth="1"/>
    <col min="3337" max="3337" width="14.140625" style="5" customWidth="1"/>
    <col min="3338" max="3338" width="14" style="5" customWidth="1"/>
    <col min="3339" max="3339" width="15.7109375" style="5" customWidth="1"/>
    <col min="3340" max="3341" width="9.140625" style="5"/>
    <col min="3342" max="3342" width="20.28515625" style="5" customWidth="1"/>
    <col min="3343" max="3584" width="9.140625" style="5"/>
    <col min="3585" max="3585" width="4.5703125" style="5" customWidth="1"/>
    <col min="3586" max="3586" width="13.7109375" style="5" customWidth="1"/>
    <col min="3587" max="3587" width="21.140625" style="5" customWidth="1"/>
    <col min="3588" max="3588" width="14.85546875" style="5" customWidth="1"/>
    <col min="3589" max="3589" width="24.85546875" style="5" customWidth="1"/>
    <col min="3590" max="3590" width="4.85546875" style="5" customWidth="1"/>
    <col min="3591" max="3591" width="9.85546875" style="5" customWidth="1"/>
    <col min="3592" max="3592" width="8.85546875" style="5" customWidth="1"/>
    <col min="3593" max="3593" width="14.140625" style="5" customWidth="1"/>
    <col min="3594" max="3594" width="14" style="5" customWidth="1"/>
    <col min="3595" max="3595" width="15.7109375" style="5" customWidth="1"/>
    <col min="3596" max="3597" width="9.140625" style="5"/>
    <col min="3598" max="3598" width="20.28515625" style="5" customWidth="1"/>
    <col min="3599" max="3840" width="9.140625" style="5"/>
    <col min="3841" max="3841" width="4.5703125" style="5" customWidth="1"/>
    <col min="3842" max="3842" width="13.7109375" style="5" customWidth="1"/>
    <col min="3843" max="3843" width="21.140625" style="5" customWidth="1"/>
    <col min="3844" max="3844" width="14.85546875" style="5" customWidth="1"/>
    <col min="3845" max="3845" width="24.85546875" style="5" customWidth="1"/>
    <col min="3846" max="3846" width="4.85546875" style="5" customWidth="1"/>
    <col min="3847" max="3847" width="9.85546875" style="5" customWidth="1"/>
    <col min="3848" max="3848" width="8.85546875" style="5" customWidth="1"/>
    <col min="3849" max="3849" width="14.140625" style="5" customWidth="1"/>
    <col min="3850" max="3850" width="14" style="5" customWidth="1"/>
    <col min="3851" max="3851" width="15.7109375" style="5" customWidth="1"/>
    <col min="3852" max="3853" width="9.140625" style="5"/>
    <col min="3854" max="3854" width="20.28515625" style="5" customWidth="1"/>
    <col min="3855" max="4096" width="9.140625" style="5"/>
    <col min="4097" max="4097" width="4.5703125" style="5" customWidth="1"/>
    <col min="4098" max="4098" width="13.7109375" style="5" customWidth="1"/>
    <col min="4099" max="4099" width="21.140625" style="5" customWidth="1"/>
    <col min="4100" max="4100" width="14.85546875" style="5" customWidth="1"/>
    <col min="4101" max="4101" width="24.85546875" style="5" customWidth="1"/>
    <col min="4102" max="4102" width="4.85546875" style="5" customWidth="1"/>
    <col min="4103" max="4103" width="9.85546875" style="5" customWidth="1"/>
    <col min="4104" max="4104" width="8.85546875" style="5" customWidth="1"/>
    <col min="4105" max="4105" width="14.140625" style="5" customWidth="1"/>
    <col min="4106" max="4106" width="14" style="5" customWidth="1"/>
    <col min="4107" max="4107" width="15.7109375" style="5" customWidth="1"/>
    <col min="4108" max="4109" width="9.140625" style="5"/>
    <col min="4110" max="4110" width="20.28515625" style="5" customWidth="1"/>
    <col min="4111" max="4352" width="9.140625" style="5"/>
    <col min="4353" max="4353" width="4.5703125" style="5" customWidth="1"/>
    <col min="4354" max="4354" width="13.7109375" style="5" customWidth="1"/>
    <col min="4355" max="4355" width="21.140625" style="5" customWidth="1"/>
    <col min="4356" max="4356" width="14.85546875" style="5" customWidth="1"/>
    <col min="4357" max="4357" width="24.85546875" style="5" customWidth="1"/>
    <col min="4358" max="4358" width="4.85546875" style="5" customWidth="1"/>
    <col min="4359" max="4359" width="9.85546875" style="5" customWidth="1"/>
    <col min="4360" max="4360" width="8.85546875" style="5" customWidth="1"/>
    <col min="4361" max="4361" width="14.140625" style="5" customWidth="1"/>
    <col min="4362" max="4362" width="14" style="5" customWidth="1"/>
    <col min="4363" max="4363" width="15.7109375" style="5" customWidth="1"/>
    <col min="4364" max="4365" width="9.140625" style="5"/>
    <col min="4366" max="4366" width="20.28515625" style="5" customWidth="1"/>
    <col min="4367" max="4608" width="9.140625" style="5"/>
    <col min="4609" max="4609" width="4.5703125" style="5" customWidth="1"/>
    <col min="4610" max="4610" width="13.7109375" style="5" customWidth="1"/>
    <col min="4611" max="4611" width="21.140625" style="5" customWidth="1"/>
    <col min="4612" max="4612" width="14.85546875" style="5" customWidth="1"/>
    <col min="4613" max="4613" width="24.85546875" style="5" customWidth="1"/>
    <col min="4614" max="4614" width="4.85546875" style="5" customWidth="1"/>
    <col min="4615" max="4615" width="9.85546875" style="5" customWidth="1"/>
    <col min="4616" max="4616" width="8.85546875" style="5" customWidth="1"/>
    <col min="4617" max="4617" width="14.140625" style="5" customWidth="1"/>
    <col min="4618" max="4618" width="14" style="5" customWidth="1"/>
    <col min="4619" max="4619" width="15.7109375" style="5" customWidth="1"/>
    <col min="4620" max="4621" width="9.140625" style="5"/>
    <col min="4622" max="4622" width="20.28515625" style="5" customWidth="1"/>
    <col min="4623" max="4864" width="9.140625" style="5"/>
    <col min="4865" max="4865" width="4.5703125" style="5" customWidth="1"/>
    <col min="4866" max="4866" width="13.7109375" style="5" customWidth="1"/>
    <col min="4867" max="4867" width="21.140625" style="5" customWidth="1"/>
    <col min="4868" max="4868" width="14.85546875" style="5" customWidth="1"/>
    <col min="4869" max="4869" width="24.85546875" style="5" customWidth="1"/>
    <col min="4870" max="4870" width="4.85546875" style="5" customWidth="1"/>
    <col min="4871" max="4871" width="9.85546875" style="5" customWidth="1"/>
    <col min="4872" max="4872" width="8.85546875" style="5" customWidth="1"/>
    <col min="4873" max="4873" width="14.140625" style="5" customWidth="1"/>
    <col min="4874" max="4874" width="14" style="5" customWidth="1"/>
    <col min="4875" max="4875" width="15.7109375" style="5" customWidth="1"/>
    <col min="4876" max="4877" width="9.140625" style="5"/>
    <col min="4878" max="4878" width="20.28515625" style="5" customWidth="1"/>
    <col min="4879" max="5120" width="9.140625" style="5"/>
    <col min="5121" max="5121" width="4.5703125" style="5" customWidth="1"/>
    <col min="5122" max="5122" width="13.7109375" style="5" customWidth="1"/>
    <col min="5123" max="5123" width="21.140625" style="5" customWidth="1"/>
    <col min="5124" max="5124" width="14.85546875" style="5" customWidth="1"/>
    <col min="5125" max="5125" width="24.85546875" style="5" customWidth="1"/>
    <col min="5126" max="5126" width="4.85546875" style="5" customWidth="1"/>
    <col min="5127" max="5127" width="9.85546875" style="5" customWidth="1"/>
    <col min="5128" max="5128" width="8.85546875" style="5" customWidth="1"/>
    <col min="5129" max="5129" width="14.140625" style="5" customWidth="1"/>
    <col min="5130" max="5130" width="14" style="5" customWidth="1"/>
    <col min="5131" max="5131" width="15.7109375" style="5" customWidth="1"/>
    <col min="5132" max="5133" width="9.140625" style="5"/>
    <col min="5134" max="5134" width="20.28515625" style="5" customWidth="1"/>
    <col min="5135" max="5376" width="9.140625" style="5"/>
    <col min="5377" max="5377" width="4.5703125" style="5" customWidth="1"/>
    <col min="5378" max="5378" width="13.7109375" style="5" customWidth="1"/>
    <col min="5379" max="5379" width="21.140625" style="5" customWidth="1"/>
    <col min="5380" max="5380" width="14.85546875" style="5" customWidth="1"/>
    <col min="5381" max="5381" width="24.85546875" style="5" customWidth="1"/>
    <col min="5382" max="5382" width="4.85546875" style="5" customWidth="1"/>
    <col min="5383" max="5383" width="9.85546875" style="5" customWidth="1"/>
    <col min="5384" max="5384" width="8.85546875" style="5" customWidth="1"/>
    <col min="5385" max="5385" width="14.140625" style="5" customWidth="1"/>
    <col min="5386" max="5386" width="14" style="5" customWidth="1"/>
    <col min="5387" max="5387" width="15.7109375" style="5" customWidth="1"/>
    <col min="5388" max="5389" width="9.140625" style="5"/>
    <col min="5390" max="5390" width="20.28515625" style="5" customWidth="1"/>
    <col min="5391" max="5632" width="9.140625" style="5"/>
    <col min="5633" max="5633" width="4.5703125" style="5" customWidth="1"/>
    <col min="5634" max="5634" width="13.7109375" style="5" customWidth="1"/>
    <col min="5635" max="5635" width="21.140625" style="5" customWidth="1"/>
    <col min="5636" max="5636" width="14.85546875" style="5" customWidth="1"/>
    <col min="5637" max="5637" width="24.85546875" style="5" customWidth="1"/>
    <col min="5638" max="5638" width="4.85546875" style="5" customWidth="1"/>
    <col min="5639" max="5639" width="9.85546875" style="5" customWidth="1"/>
    <col min="5640" max="5640" width="8.85546875" style="5" customWidth="1"/>
    <col min="5641" max="5641" width="14.140625" style="5" customWidth="1"/>
    <col min="5642" max="5642" width="14" style="5" customWidth="1"/>
    <col min="5643" max="5643" width="15.7109375" style="5" customWidth="1"/>
    <col min="5644" max="5645" width="9.140625" style="5"/>
    <col min="5646" max="5646" width="20.28515625" style="5" customWidth="1"/>
    <col min="5647" max="5888" width="9.140625" style="5"/>
    <col min="5889" max="5889" width="4.5703125" style="5" customWidth="1"/>
    <col min="5890" max="5890" width="13.7109375" style="5" customWidth="1"/>
    <col min="5891" max="5891" width="21.140625" style="5" customWidth="1"/>
    <col min="5892" max="5892" width="14.85546875" style="5" customWidth="1"/>
    <col min="5893" max="5893" width="24.85546875" style="5" customWidth="1"/>
    <col min="5894" max="5894" width="4.85546875" style="5" customWidth="1"/>
    <col min="5895" max="5895" width="9.85546875" style="5" customWidth="1"/>
    <col min="5896" max="5896" width="8.85546875" style="5" customWidth="1"/>
    <col min="5897" max="5897" width="14.140625" style="5" customWidth="1"/>
    <col min="5898" max="5898" width="14" style="5" customWidth="1"/>
    <col min="5899" max="5899" width="15.7109375" style="5" customWidth="1"/>
    <col min="5900" max="5901" width="9.140625" style="5"/>
    <col min="5902" max="5902" width="20.28515625" style="5" customWidth="1"/>
    <col min="5903" max="6144" width="9.140625" style="5"/>
    <col min="6145" max="6145" width="4.5703125" style="5" customWidth="1"/>
    <col min="6146" max="6146" width="13.7109375" style="5" customWidth="1"/>
    <col min="6147" max="6147" width="21.140625" style="5" customWidth="1"/>
    <col min="6148" max="6148" width="14.85546875" style="5" customWidth="1"/>
    <col min="6149" max="6149" width="24.85546875" style="5" customWidth="1"/>
    <col min="6150" max="6150" width="4.85546875" style="5" customWidth="1"/>
    <col min="6151" max="6151" width="9.85546875" style="5" customWidth="1"/>
    <col min="6152" max="6152" width="8.85546875" style="5" customWidth="1"/>
    <col min="6153" max="6153" width="14.140625" style="5" customWidth="1"/>
    <col min="6154" max="6154" width="14" style="5" customWidth="1"/>
    <col min="6155" max="6155" width="15.7109375" style="5" customWidth="1"/>
    <col min="6156" max="6157" width="9.140625" style="5"/>
    <col min="6158" max="6158" width="20.28515625" style="5" customWidth="1"/>
    <col min="6159" max="6400" width="9.140625" style="5"/>
    <col min="6401" max="6401" width="4.5703125" style="5" customWidth="1"/>
    <col min="6402" max="6402" width="13.7109375" style="5" customWidth="1"/>
    <col min="6403" max="6403" width="21.140625" style="5" customWidth="1"/>
    <col min="6404" max="6404" width="14.85546875" style="5" customWidth="1"/>
    <col min="6405" max="6405" width="24.85546875" style="5" customWidth="1"/>
    <col min="6406" max="6406" width="4.85546875" style="5" customWidth="1"/>
    <col min="6407" max="6407" width="9.85546875" style="5" customWidth="1"/>
    <col min="6408" max="6408" width="8.85546875" style="5" customWidth="1"/>
    <col min="6409" max="6409" width="14.140625" style="5" customWidth="1"/>
    <col min="6410" max="6410" width="14" style="5" customWidth="1"/>
    <col min="6411" max="6411" width="15.7109375" style="5" customWidth="1"/>
    <col min="6412" max="6413" width="9.140625" style="5"/>
    <col min="6414" max="6414" width="20.28515625" style="5" customWidth="1"/>
    <col min="6415" max="6656" width="9.140625" style="5"/>
    <col min="6657" max="6657" width="4.5703125" style="5" customWidth="1"/>
    <col min="6658" max="6658" width="13.7109375" style="5" customWidth="1"/>
    <col min="6659" max="6659" width="21.140625" style="5" customWidth="1"/>
    <col min="6660" max="6660" width="14.85546875" style="5" customWidth="1"/>
    <col min="6661" max="6661" width="24.85546875" style="5" customWidth="1"/>
    <col min="6662" max="6662" width="4.85546875" style="5" customWidth="1"/>
    <col min="6663" max="6663" width="9.85546875" style="5" customWidth="1"/>
    <col min="6664" max="6664" width="8.85546875" style="5" customWidth="1"/>
    <col min="6665" max="6665" width="14.140625" style="5" customWidth="1"/>
    <col min="6666" max="6666" width="14" style="5" customWidth="1"/>
    <col min="6667" max="6667" width="15.7109375" style="5" customWidth="1"/>
    <col min="6668" max="6669" width="9.140625" style="5"/>
    <col min="6670" max="6670" width="20.28515625" style="5" customWidth="1"/>
    <col min="6671" max="6912" width="9.140625" style="5"/>
    <col min="6913" max="6913" width="4.5703125" style="5" customWidth="1"/>
    <col min="6914" max="6914" width="13.7109375" style="5" customWidth="1"/>
    <col min="6915" max="6915" width="21.140625" style="5" customWidth="1"/>
    <col min="6916" max="6916" width="14.85546875" style="5" customWidth="1"/>
    <col min="6917" max="6917" width="24.85546875" style="5" customWidth="1"/>
    <col min="6918" max="6918" width="4.85546875" style="5" customWidth="1"/>
    <col min="6919" max="6919" width="9.85546875" style="5" customWidth="1"/>
    <col min="6920" max="6920" width="8.85546875" style="5" customWidth="1"/>
    <col min="6921" max="6921" width="14.140625" style="5" customWidth="1"/>
    <col min="6922" max="6922" width="14" style="5" customWidth="1"/>
    <col min="6923" max="6923" width="15.7109375" style="5" customWidth="1"/>
    <col min="6924" max="6925" width="9.140625" style="5"/>
    <col min="6926" max="6926" width="20.28515625" style="5" customWidth="1"/>
    <col min="6927" max="7168" width="9.140625" style="5"/>
    <col min="7169" max="7169" width="4.5703125" style="5" customWidth="1"/>
    <col min="7170" max="7170" width="13.7109375" style="5" customWidth="1"/>
    <col min="7171" max="7171" width="21.140625" style="5" customWidth="1"/>
    <col min="7172" max="7172" width="14.85546875" style="5" customWidth="1"/>
    <col min="7173" max="7173" width="24.85546875" style="5" customWidth="1"/>
    <col min="7174" max="7174" width="4.85546875" style="5" customWidth="1"/>
    <col min="7175" max="7175" width="9.85546875" style="5" customWidth="1"/>
    <col min="7176" max="7176" width="8.85546875" style="5" customWidth="1"/>
    <col min="7177" max="7177" width="14.140625" style="5" customWidth="1"/>
    <col min="7178" max="7178" width="14" style="5" customWidth="1"/>
    <col min="7179" max="7179" width="15.7109375" style="5" customWidth="1"/>
    <col min="7180" max="7181" width="9.140625" style="5"/>
    <col min="7182" max="7182" width="20.28515625" style="5" customWidth="1"/>
    <col min="7183" max="7424" width="9.140625" style="5"/>
    <col min="7425" max="7425" width="4.5703125" style="5" customWidth="1"/>
    <col min="7426" max="7426" width="13.7109375" style="5" customWidth="1"/>
    <col min="7427" max="7427" width="21.140625" style="5" customWidth="1"/>
    <col min="7428" max="7428" width="14.85546875" style="5" customWidth="1"/>
    <col min="7429" max="7429" width="24.85546875" style="5" customWidth="1"/>
    <col min="7430" max="7430" width="4.85546875" style="5" customWidth="1"/>
    <col min="7431" max="7431" width="9.85546875" style="5" customWidth="1"/>
    <col min="7432" max="7432" width="8.85546875" style="5" customWidth="1"/>
    <col min="7433" max="7433" width="14.140625" style="5" customWidth="1"/>
    <col min="7434" max="7434" width="14" style="5" customWidth="1"/>
    <col min="7435" max="7435" width="15.7109375" style="5" customWidth="1"/>
    <col min="7436" max="7437" width="9.140625" style="5"/>
    <col min="7438" max="7438" width="20.28515625" style="5" customWidth="1"/>
    <col min="7439" max="7680" width="9.140625" style="5"/>
    <col min="7681" max="7681" width="4.5703125" style="5" customWidth="1"/>
    <col min="7682" max="7682" width="13.7109375" style="5" customWidth="1"/>
    <col min="7683" max="7683" width="21.140625" style="5" customWidth="1"/>
    <col min="7684" max="7684" width="14.85546875" style="5" customWidth="1"/>
    <col min="7685" max="7685" width="24.85546875" style="5" customWidth="1"/>
    <col min="7686" max="7686" width="4.85546875" style="5" customWidth="1"/>
    <col min="7687" max="7687" width="9.85546875" style="5" customWidth="1"/>
    <col min="7688" max="7688" width="8.85546875" style="5" customWidth="1"/>
    <col min="7689" max="7689" width="14.140625" style="5" customWidth="1"/>
    <col min="7690" max="7690" width="14" style="5" customWidth="1"/>
    <col min="7691" max="7691" width="15.7109375" style="5" customWidth="1"/>
    <col min="7692" max="7693" width="9.140625" style="5"/>
    <col min="7694" max="7694" width="20.28515625" style="5" customWidth="1"/>
    <col min="7695" max="7936" width="9.140625" style="5"/>
    <col min="7937" max="7937" width="4.5703125" style="5" customWidth="1"/>
    <col min="7938" max="7938" width="13.7109375" style="5" customWidth="1"/>
    <col min="7939" max="7939" width="21.140625" style="5" customWidth="1"/>
    <col min="7940" max="7940" width="14.85546875" style="5" customWidth="1"/>
    <col min="7941" max="7941" width="24.85546875" style="5" customWidth="1"/>
    <col min="7942" max="7942" width="4.85546875" style="5" customWidth="1"/>
    <col min="7943" max="7943" width="9.85546875" style="5" customWidth="1"/>
    <col min="7944" max="7944" width="8.85546875" style="5" customWidth="1"/>
    <col min="7945" max="7945" width="14.140625" style="5" customWidth="1"/>
    <col min="7946" max="7946" width="14" style="5" customWidth="1"/>
    <col min="7947" max="7947" width="15.7109375" style="5" customWidth="1"/>
    <col min="7948" max="7949" width="9.140625" style="5"/>
    <col min="7950" max="7950" width="20.28515625" style="5" customWidth="1"/>
    <col min="7951" max="8192" width="9.140625" style="5"/>
    <col min="8193" max="8193" width="4.5703125" style="5" customWidth="1"/>
    <col min="8194" max="8194" width="13.7109375" style="5" customWidth="1"/>
    <col min="8195" max="8195" width="21.140625" style="5" customWidth="1"/>
    <col min="8196" max="8196" width="14.85546875" style="5" customWidth="1"/>
    <col min="8197" max="8197" width="24.85546875" style="5" customWidth="1"/>
    <col min="8198" max="8198" width="4.85546875" style="5" customWidth="1"/>
    <col min="8199" max="8199" width="9.85546875" style="5" customWidth="1"/>
    <col min="8200" max="8200" width="8.85546875" style="5" customWidth="1"/>
    <col min="8201" max="8201" width="14.140625" style="5" customWidth="1"/>
    <col min="8202" max="8202" width="14" style="5" customWidth="1"/>
    <col min="8203" max="8203" width="15.7109375" style="5" customWidth="1"/>
    <col min="8204" max="8205" width="9.140625" style="5"/>
    <col min="8206" max="8206" width="20.28515625" style="5" customWidth="1"/>
    <col min="8207" max="8448" width="9.140625" style="5"/>
    <col min="8449" max="8449" width="4.5703125" style="5" customWidth="1"/>
    <col min="8450" max="8450" width="13.7109375" style="5" customWidth="1"/>
    <col min="8451" max="8451" width="21.140625" style="5" customWidth="1"/>
    <col min="8452" max="8452" width="14.85546875" style="5" customWidth="1"/>
    <col min="8453" max="8453" width="24.85546875" style="5" customWidth="1"/>
    <col min="8454" max="8454" width="4.85546875" style="5" customWidth="1"/>
    <col min="8455" max="8455" width="9.85546875" style="5" customWidth="1"/>
    <col min="8456" max="8456" width="8.85546875" style="5" customWidth="1"/>
    <col min="8457" max="8457" width="14.140625" style="5" customWidth="1"/>
    <col min="8458" max="8458" width="14" style="5" customWidth="1"/>
    <col min="8459" max="8459" width="15.7109375" style="5" customWidth="1"/>
    <col min="8460" max="8461" width="9.140625" style="5"/>
    <col min="8462" max="8462" width="20.28515625" style="5" customWidth="1"/>
    <col min="8463" max="8704" width="9.140625" style="5"/>
    <col min="8705" max="8705" width="4.5703125" style="5" customWidth="1"/>
    <col min="8706" max="8706" width="13.7109375" style="5" customWidth="1"/>
    <col min="8707" max="8707" width="21.140625" style="5" customWidth="1"/>
    <col min="8708" max="8708" width="14.85546875" style="5" customWidth="1"/>
    <col min="8709" max="8709" width="24.85546875" style="5" customWidth="1"/>
    <col min="8710" max="8710" width="4.85546875" style="5" customWidth="1"/>
    <col min="8711" max="8711" width="9.85546875" style="5" customWidth="1"/>
    <col min="8712" max="8712" width="8.85546875" style="5" customWidth="1"/>
    <col min="8713" max="8713" width="14.140625" style="5" customWidth="1"/>
    <col min="8714" max="8714" width="14" style="5" customWidth="1"/>
    <col min="8715" max="8715" width="15.7109375" style="5" customWidth="1"/>
    <col min="8716" max="8717" width="9.140625" style="5"/>
    <col min="8718" max="8718" width="20.28515625" style="5" customWidth="1"/>
    <col min="8719" max="8960" width="9.140625" style="5"/>
    <col min="8961" max="8961" width="4.5703125" style="5" customWidth="1"/>
    <col min="8962" max="8962" width="13.7109375" style="5" customWidth="1"/>
    <col min="8963" max="8963" width="21.140625" style="5" customWidth="1"/>
    <col min="8964" max="8964" width="14.85546875" style="5" customWidth="1"/>
    <col min="8965" max="8965" width="24.85546875" style="5" customWidth="1"/>
    <col min="8966" max="8966" width="4.85546875" style="5" customWidth="1"/>
    <col min="8967" max="8967" width="9.85546875" style="5" customWidth="1"/>
    <col min="8968" max="8968" width="8.85546875" style="5" customWidth="1"/>
    <col min="8969" max="8969" width="14.140625" style="5" customWidth="1"/>
    <col min="8970" max="8970" width="14" style="5" customWidth="1"/>
    <col min="8971" max="8971" width="15.7109375" style="5" customWidth="1"/>
    <col min="8972" max="8973" width="9.140625" style="5"/>
    <col min="8974" max="8974" width="20.28515625" style="5" customWidth="1"/>
    <col min="8975" max="9216" width="9.140625" style="5"/>
    <col min="9217" max="9217" width="4.5703125" style="5" customWidth="1"/>
    <col min="9218" max="9218" width="13.7109375" style="5" customWidth="1"/>
    <col min="9219" max="9219" width="21.140625" style="5" customWidth="1"/>
    <col min="9220" max="9220" width="14.85546875" style="5" customWidth="1"/>
    <col min="9221" max="9221" width="24.85546875" style="5" customWidth="1"/>
    <col min="9222" max="9222" width="4.85546875" style="5" customWidth="1"/>
    <col min="9223" max="9223" width="9.85546875" style="5" customWidth="1"/>
    <col min="9224" max="9224" width="8.85546875" style="5" customWidth="1"/>
    <col min="9225" max="9225" width="14.140625" style="5" customWidth="1"/>
    <col min="9226" max="9226" width="14" style="5" customWidth="1"/>
    <col min="9227" max="9227" width="15.7109375" style="5" customWidth="1"/>
    <col min="9228" max="9229" width="9.140625" style="5"/>
    <col min="9230" max="9230" width="20.28515625" style="5" customWidth="1"/>
    <col min="9231" max="9472" width="9.140625" style="5"/>
    <col min="9473" max="9473" width="4.5703125" style="5" customWidth="1"/>
    <col min="9474" max="9474" width="13.7109375" style="5" customWidth="1"/>
    <col min="9475" max="9475" width="21.140625" style="5" customWidth="1"/>
    <col min="9476" max="9476" width="14.85546875" style="5" customWidth="1"/>
    <col min="9477" max="9477" width="24.85546875" style="5" customWidth="1"/>
    <col min="9478" max="9478" width="4.85546875" style="5" customWidth="1"/>
    <col min="9479" max="9479" width="9.85546875" style="5" customWidth="1"/>
    <col min="9480" max="9480" width="8.85546875" style="5" customWidth="1"/>
    <col min="9481" max="9481" width="14.140625" style="5" customWidth="1"/>
    <col min="9482" max="9482" width="14" style="5" customWidth="1"/>
    <col min="9483" max="9483" width="15.7109375" style="5" customWidth="1"/>
    <col min="9484" max="9485" width="9.140625" style="5"/>
    <col min="9486" max="9486" width="20.28515625" style="5" customWidth="1"/>
    <col min="9487" max="9728" width="9.140625" style="5"/>
    <col min="9729" max="9729" width="4.5703125" style="5" customWidth="1"/>
    <col min="9730" max="9730" width="13.7109375" style="5" customWidth="1"/>
    <col min="9731" max="9731" width="21.140625" style="5" customWidth="1"/>
    <col min="9732" max="9732" width="14.85546875" style="5" customWidth="1"/>
    <col min="9733" max="9733" width="24.85546875" style="5" customWidth="1"/>
    <col min="9734" max="9734" width="4.85546875" style="5" customWidth="1"/>
    <col min="9735" max="9735" width="9.85546875" style="5" customWidth="1"/>
    <col min="9736" max="9736" width="8.85546875" style="5" customWidth="1"/>
    <col min="9737" max="9737" width="14.140625" style="5" customWidth="1"/>
    <col min="9738" max="9738" width="14" style="5" customWidth="1"/>
    <col min="9739" max="9739" width="15.7109375" style="5" customWidth="1"/>
    <col min="9740" max="9741" width="9.140625" style="5"/>
    <col min="9742" max="9742" width="20.28515625" style="5" customWidth="1"/>
    <col min="9743" max="9984" width="9.140625" style="5"/>
    <col min="9985" max="9985" width="4.5703125" style="5" customWidth="1"/>
    <col min="9986" max="9986" width="13.7109375" style="5" customWidth="1"/>
    <col min="9987" max="9987" width="21.140625" style="5" customWidth="1"/>
    <col min="9988" max="9988" width="14.85546875" style="5" customWidth="1"/>
    <col min="9989" max="9989" width="24.85546875" style="5" customWidth="1"/>
    <col min="9990" max="9990" width="4.85546875" style="5" customWidth="1"/>
    <col min="9991" max="9991" width="9.85546875" style="5" customWidth="1"/>
    <col min="9992" max="9992" width="8.85546875" style="5" customWidth="1"/>
    <col min="9993" max="9993" width="14.140625" style="5" customWidth="1"/>
    <col min="9994" max="9994" width="14" style="5" customWidth="1"/>
    <col min="9995" max="9995" width="15.7109375" style="5" customWidth="1"/>
    <col min="9996" max="9997" width="9.140625" style="5"/>
    <col min="9998" max="9998" width="20.28515625" style="5" customWidth="1"/>
    <col min="9999" max="10240" width="9.140625" style="5"/>
    <col min="10241" max="10241" width="4.5703125" style="5" customWidth="1"/>
    <col min="10242" max="10242" width="13.7109375" style="5" customWidth="1"/>
    <col min="10243" max="10243" width="21.140625" style="5" customWidth="1"/>
    <col min="10244" max="10244" width="14.85546875" style="5" customWidth="1"/>
    <col min="10245" max="10245" width="24.85546875" style="5" customWidth="1"/>
    <col min="10246" max="10246" width="4.85546875" style="5" customWidth="1"/>
    <col min="10247" max="10247" width="9.85546875" style="5" customWidth="1"/>
    <col min="10248" max="10248" width="8.85546875" style="5" customWidth="1"/>
    <col min="10249" max="10249" width="14.140625" style="5" customWidth="1"/>
    <col min="10250" max="10250" width="14" style="5" customWidth="1"/>
    <col min="10251" max="10251" width="15.7109375" style="5" customWidth="1"/>
    <col min="10252" max="10253" width="9.140625" style="5"/>
    <col min="10254" max="10254" width="20.28515625" style="5" customWidth="1"/>
    <col min="10255" max="10496" width="9.140625" style="5"/>
    <col min="10497" max="10497" width="4.5703125" style="5" customWidth="1"/>
    <col min="10498" max="10498" width="13.7109375" style="5" customWidth="1"/>
    <col min="10499" max="10499" width="21.140625" style="5" customWidth="1"/>
    <col min="10500" max="10500" width="14.85546875" style="5" customWidth="1"/>
    <col min="10501" max="10501" width="24.85546875" style="5" customWidth="1"/>
    <col min="10502" max="10502" width="4.85546875" style="5" customWidth="1"/>
    <col min="10503" max="10503" width="9.85546875" style="5" customWidth="1"/>
    <col min="10504" max="10504" width="8.85546875" style="5" customWidth="1"/>
    <col min="10505" max="10505" width="14.140625" style="5" customWidth="1"/>
    <col min="10506" max="10506" width="14" style="5" customWidth="1"/>
    <col min="10507" max="10507" width="15.7109375" style="5" customWidth="1"/>
    <col min="10508" max="10509" width="9.140625" style="5"/>
    <col min="10510" max="10510" width="20.28515625" style="5" customWidth="1"/>
    <col min="10511" max="10752" width="9.140625" style="5"/>
    <col min="10753" max="10753" width="4.5703125" style="5" customWidth="1"/>
    <col min="10754" max="10754" width="13.7109375" style="5" customWidth="1"/>
    <col min="10755" max="10755" width="21.140625" style="5" customWidth="1"/>
    <col min="10756" max="10756" width="14.85546875" style="5" customWidth="1"/>
    <col min="10757" max="10757" width="24.85546875" style="5" customWidth="1"/>
    <col min="10758" max="10758" width="4.85546875" style="5" customWidth="1"/>
    <col min="10759" max="10759" width="9.85546875" style="5" customWidth="1"/>
    <col min="10760" max="10760" width="8.85546875" style="5" customWidth="1"/>
    <col min="10761" max="10761" width="14.140625" style="5" customWidth="1"/>
    <col min="10762" max="10762" width="14" style="5" customWidth="1"/>
    <col min="10763" max="10763" width="15.7109375" style="5" customWidth="1"/>
    <col min="10764" max="10765" width="9.140625" style="5"/>
    <col min="10766" max="10766" width="20.28515625" style="5" customWidth="1"/>
    <col min="10767" max="11008" width="9.140625" style="5"/>
    <col min="11009" max="11009" width="4.5703125" style="5" customWidth="1"/>
    <col min="11010" max="11010" width="13.7109375" style="5" customWidth="1"/>
    <col min="11011" max="11011" width="21.140625" style="5" customWidth="1"/>
    <col min="11012" max="11012" width="14.85546875" style="5" customWidth="1"/>
    <col min="11013" max="11013" width="24.85546875" style="5" customWidth="1"/>
    <col min="11014" max="11014" width="4.85546875" style="5" customWidth="1"/>
    <col min="11015" max="11015" width="9.85546875" style="5" customWidth="1"/>
    <col min="11016" max="11016" width="8.85546875" style="5" customWidth="1"/>
    <col min="11017" max="11017" width="14.140625" style="5" customWidth="1"/>
    <col min="11018" max="11018" width="14" style="5" customWidth="1"/>
    <col min="11019" max="11019" width="15.7109375" style="5" customWidth="1"/>
    <col min="11020" max="11021" width="9.140625" style="5"/>
    <col min="11022" max="11022" width="20.28515625" style="5" customWidth="1"/>
    <col min="11023" max="11264" width="9.140625" style="5"/>
    <col min="11265" max="11265" width="4.5703125" style="5" customWidth="1"/>
    <col min="11266" max="11266" width="13.7109375" style="5" customWidth="1"/>
    <col min="11267" max="11267" width="21.140625" style="5" customWidth="1"/>
    <col min="11268" max="11268" width="14.85546875" style="5" customWidth="1"/>
    <col min="11269" max="11269" width="24.85546875" style="5" customWidth="1"/>
    <col min="11270" max="11270" width="4.85546875" style="5" customWidth="1"/>
    <col min="11271" max="11271" width="9.85546875" style="5" customWidth="1"/>
    <col min="11272" max="11272" width="8.85546875" style="5" customWidth="1"/>
    <col min="11273" max="11273" width="14.140625" style="5" customWidth="1"/>
    <col min="11274" max="11274" width="14" style="5" customWidth="1"/>
    <col min="11275" max="11275" width="15.7109375" style="5" customWidth="1"/>
    <col min="11276" max="11277" width="9.140625" style="5"/>
    <col min="11278" max="11278" width="20.28515625" style="5" customWidth="1"/>
    <col min="11279" max="11520" width="9.140625" style="5"/>
    <col min="11521" max="11521" width="4.5703125" style="5" customWidth="1"/>
    <col min="11522" max="11522" width="13.7109375" style="5" customWidth="1"/>
    <col min="11523" max="11523" width="21.140625" style="5" customWidth="1"/>
    <col min="11524" max="11524" width="14.85546875" style="5" customWidth="1"/>
    <col min="11525" max="11525" width="24.85546875" style="5" customWidth="1"/>
    <col min="11526" max="11526" width="4.85546875" style="5" customWidth="1"/>
    <col min="11527" max="11527" width="9.85546875" style="5" customWidth="1"/>
    <col min="11528" max="11528" width="8.85546875" style="5" customWidth="1"/>
    <col min="11529" max="11529" width="14.140625" style="5" customWidth="1"/>
    <col min="11530" max="11530" width="14" style="5" customWidth="1"/>
    <col min="11531" max="11531" width="15.7109375" style="5" customWidth="1"/>
    <col min="11532" max="11533" width="9.140625" style="5"/>
    <col min="11534" max="11534" width="20.28515625" style="5" customWidth="1"/>
    <col min="11535" max="11776" width="9.140625" style="5"/>
    <col min="11777" max="11777" width="4.5703125" style="5" customWidth="1"/>
    <col min="11778" max="11778" width="13.7109375" style="5" customWidth="1"/>
    <col min="11779" max="11779" width="21.140625" style="5" customWidth="1"/>
    <col min="11780" max="11780" width="14.85546875" style="5" customWidth="1"/>
    <col min="11781" max="11781" width="24.85546875" style="5" customWidth="1"/>
    <col min="11782" max="11782" width="4.85546875" style="5" customWidth="1"/>
    <col min="11783" max="11783" width="9.85546875" style="5" customWidth="1"/>
    <col min="11784" max="11784" width="8.85546875" style="5" customWidth="1"/>
    <col min="11785" max="11785" width="14.140625" style="5" customWidth="1"/>
    <col min="11786" max="11786" width="14" style="5" customWidth="1"/>
    <col min="11787" max="11787" width="15.7109375" style="5" customWidth="1"/>
    <col min="11788" max="11789" width="9.140625" style="5"/>
    <col min="11790" max="11790" width="20.28515625" style="5" customWidth="1"/>
    <col min="11791" max="12032" width="9.140625" style="5"/>
    <col min="12033" max="12033" width="4.5703125" style="5" customWidth="1"/>
    <col min="12034" max="12034" width="13.7109375" style="5" customWidth="1"/>
    <col min="12035" max="12035" width="21.140625" style="5" customWidth="1"/>
    <col min="12036" max="12036" width="14.85546875" style="5" customWidth="1"/>
    <col min="12037" max="12037" width="24.85546875" style="5" customWidth="1"/>
    <col min="12038" max="12038" width="4.85546875" style="5" customWidth="1"/>
    <col min="12039" max="12039" width="9.85546875" style="5" customWidth="1"/>
    <col min="12040" max="12040" width="8.85546875" style="5" customWidth="1"/>
    <col min="12041" max="12041" width="14.140625" style="5" customWidth="1"/>
    <col min="12042" max="12042" width="14" style="5" customWidth="1"/>
    <col min="12043" max="12043" width="15.7109375" style="5" customWidth="1"/>
    <col min="12044" max="12045" width="9.140625" style="5"/>
    <col min="12046" max="12046" width="20.28515625" style="5" customWidth="1"/>
    <col min="12047" max="12288" width="9.140625" style="5"/>
    <col min="12289" max="12289" width="4.5703125" style="5" customWidth="1"/>
    <col min="12290" max="12290" width="13.7109375" style="5" customWidth="1"/>
    <col min="12291" max="12291" width="21.140625" style="5" customWidth="1"/>
    <col min="12292" max="12292" width="14.85546875" style="5" customWidth="1"/>
    <col min="12293" max="12293" width="24.85546875" style="5" customWidth="1"/>
    <col min="12294" max="12294" width="4.85546875" style="5" customWidth="1"/>
    <col min="12295" max="12295" width="9.85546875" style="5" customWidth="1"/>
    <col min="12296" max="12296" width="8.85546875" style="5" customWidth="1"/>
    <col min="12297" max="12297" width="14.140625" style="5" customWidth="1"/>
    <col min="12298" max="12298" width="14" style="5" customWidth="1"/>
    <col min="12299" max="12299" width="15.7109375" style="5" customWidth="1"/>
    <col min="12300" max="12301" width="9.140625" style="5"/>
    <col min="12302" max="12302" width="20.28515625" style="5" customWidth="1"/>
    <col min="12303" max="12544" width="9.140625" style="5"/>
    <col min="12545" max="12545" width="4.5703125" style="5" customWidth="1"/>
    <col min="12546" max="12546" width="13.7109375" style="5" customWidth="1"/>
    <col min="12547" max="12547" width="21.140625" style="5" customWidth="1"/>
    <col min="12548" max="12548" width="14.85546875" style="5" customWidth="1"/>
    <col min="12549" max="12549" width="24.85546875" style="5" customWidth="1"/>
    <col min="12550" max="12550" width="4.85546875" style="5" customWidth="1"/>
    <col min="12551" max="12551" width="9.85546875" style="5" customWidth="1"/>
    <col min="12552" max="12552" width="8.85546875" style="5" customWidth="1"/>
    <col min="12553" max="12553" width="14.140625" style="5" customWidth="1"/>
    <col min="12554" max="12554" width="14" style="5" customWidth="1"/>
    <col min="12555" max="12555" width="15.7109375" style="5" customWidth="1"/>
    <col min="12556" max="12557" width="9.140625" style="5"/>
    <col min="12558" max="12558" width="20.28515625" style="5" customWidth="1"/>
    <col min="12559" max="12800" width="9.140625" style="5"/>
    <col min="12801" max="12801" width="4.5703125" style="5" customWidth="1"/>
    <col min="12802" max="12802" width="13.7109375" style="5" customWidth="1"/>
    <col min="12803" max="12803" width="21.140625" style="5" customWidth="1"/>
    <col min="12804" max="12804" width="14.85546875" style="5" customWidth="1"/>
    <col min="12805" max="12805" width="24.85546875" style="5" customWidth="1"/>
    <col min="12806" max="12806" width="4.85546875" style="5" customWidth="1"/>
    <col min="12807" max="12807" width="9.85546875" style="5" customWidth="1"/>
    <col min="12808" max="12808" width="8.85546875" style="5" customWidth="1"/>
    <col min="12809" max="12809" width="14.140625" style="5" customWidth="1"/>
    <col min="12810" max="12810" width="14" style="5" customWidth="1"/>
    <col min="12811" max="12811" width="15.7109375" style="5" customWidth="1"/>
    <col min="12812" max="12813" width="9.140625" style="5"/>
    <col min="12814" max="12814" width="20.28515625" style="5" customWidth="1"/>
    <col min="12815" max="13056" width="9.140625" style="5"/>
    <col min="13057" max="13057" width="4.5703125" style="5" customWidth="1"/>
    <col min="13058" max="13058" width="13.7109375" style="5" customWidth="1"/>
    <col min="13059" max="13059" width="21.140625" style="5" customWidth="1"/>
    <col min="13060" max="13060" width="14.85546875" style="5" customWidth="1"/>
    <col min="13061" max="13061" width="24.85546875" style="5" customWidth="1"/>
    <col min="13062" max="13062" width="4.85546875" style="5" customWidth="1"/>
    <col min="13063" max="13063" width="9.85546875" style="5" customWidth="1"/>
    <col min="13064" max="13064" width="8.85546875" style="5" customWidth="1"/>
    <col min="13065" max="13065" width="14.140625" style="5" customWidth="1"/>
    <col min="13066" max="13066" width="14" style="5" customWidth="1"/>
    <col min="13067" max="13067" width="15.7109375" style="5" customWidth="1"/>
    <col min="13068" max="13069" width="9.140625" style="5"/>
    <col min="13070" max="13070" width="20.28515625" style="5" customWidth="1"/>
    <col min="13071" max="13312" width="9.140625" style="5"/>
    <col min="13313" max="13313" width="4.5703125" style="5" customWidth="1"/>
    <col min="13314" max="13314" width="13.7109375" style="5" customWidth="1"/>
    <col min="13315" max="13315" width="21.140625" style="5" customWidth="1"/>
    <col min="13316" max="13316" width="14.85546875" style="5" customWidth="1"/>
    <col min="13317" max="13317" width="24.85546875" style="5" customWidth="1"/>
    <col min="13318" max="13318" width="4.85546875" style="5" customWidth="1"/>
    <col min="13319" max="13319" width="9.85546875" style="5" customWidth="1"/>
    <col min="13320" max="13320" width="8.85546875" style="5" customWidth="1"/>
    <col min="13321" max="13321" width="14.140625" style="5" customWidth="1"/>
    <col min="13322" max="13322" width="14" style="5" customWidth="1"/>
    <col min="13323" max="13323" width="15.7109375" style="5" customWidth="1"/>
    <col min="13324" max="13325" width="9.140625" style="5"/>
    <col min="13326" max="13326" width="20.28515625" style="5" customWidth="1"/>
    <col min="13327" max="13568" width="9.140625" style="5"/>
    <col min="13569" max="13569" width="4.5703125" style="5" customWidth="1"/>
    <col min="13570" max="13570" width="13.7109375" style="5" customWidth="1"/>
    <col min="13571" max="13571" width="21.140625" style="5" customWidth="1"/>
    <col min="13572" max="13572" width="14.85546875" style="5" customWidth="1"/>
    <col min="13573" max="13573" width="24.85546875" style="5" customWidth="1"/>
    <col min="13574" max="13574" width="4.85546875" style="5" customWidth="1"/>
    <col min="13575" max="13575" width="9.85546875" style="5" customWidth="1"/>
    <col min="13576" max="13576" width="8.85546875" style="5" customWidth="1"/>
    <col min="13577" max="13577" width="14.140625" style="5" customWidth="1"/>
    <col min="13578" max="13578" width="14" style="5" customWidth="1"/>
    <col min="13579" max="13579" width="15.7109375" style="5" customWidth="1"/>
    <col min="13580" max="13581" width="9.140625" style="5"/>
    <col min="13582" max="13582" width="20.28515625" style="5" customWidth="1"/>
    <col min="13583" max="13824" width="9.140625" style="5"/>
    <col min="13825" max="13825" width="4.5703125" style="5" customWidth="1"/>
    <col min="13826" max="13826" width="13.7109375" style="5" customWidth="1"/>
    <col min="13827" max="13827" width="21.140625" style="5" customWidth="1"/>
    <col min="13828" max="13828" width="14.85546875" style="5" customWidth="1"/>
    <col min="13829" max="13829" width="24.85546875" style="5" customWidth="1"/>
    <col min="13830" max="13830" width="4.85546875" style="5" customWidth="1"/>
    <col min="13831" max="13831" width="9.85546875" style="5" customWidth="1"/>
    <col min="13832" max="13832" width="8.85546875" style="5" customWidth="1"/>
    <col min="13833" max="13833" width="14.140625" style="5" customWidth="1"/>
    <col min="13834" max="13834" width="14" style="5" customWidth="1"/>
    <col min="13835" max="13835" width="15.7109375" style="5" customWidth="1"/>
    <col min="13836" max="13837" width="9.140625" style="5"/>
    <col min="13838" max="13838" width="20.28515625" style="5" customWidth="1"/>
    <col min="13839" max="14080" width="9.140625" style="5"/>
    <col min="14081" max="14081" width="4.5703125" style="5" customWidth="1"/>
    <col min="14082" max="14082" width="13.7109375" style="5" customWidth="1"/>
    <col min="14083" max="14083" width="21.140625" style="5" customWidth="1"/>
    <col min="14084" max="14084" width="14.85546875" style="5" customWidth="1"/>
    <col min="14085" max="14085" width="24.85546875" style="5" customWidth="1"/>
    <col min="14086" max="14086" width="4.85546875" style="5" customWidth="1"/>
    <col min="14087" max="14087" width="9.85546875" style="5" customWidth="1"/>
    <col min="14088" max="14088" width="8.85546875" style="5" customWidth="1"/>
    <col min="14089" max="14089" width="14.140625" style="5" customWidth="1"/>
    <col min="14090" max="14090" width="14" style="5" customWidth="1"/>
    <col min="14091" max="14091" width="15.7109375" style="5" customWidth="1"/>
    <col min="14092" max="14093" width="9.140625" style="5"/>
    <col min="14094" max="14094" width="20.28515625" style="5" customWidth="1"/>
    <col min="14095" max="14336" width="9.140625" style="5"/>
    <col min="14337" max="14337" width="4.5703125" style="5" customWidth="1"/>
    <col min="14338" max="14338" width="13.7109375" style="5" customWidth="1"/>
    <col min="14339" max="14339" width="21.140625" style="5" customWidth="1"/>
    <col min="14340" max="14340" width="14.85546875" style="5" customWidth="1"/>
    <col min="14341" max="14341" width="24.85546875" style="5" customWidth="1"/>
    <col min="14342" max="14342" width="4.85546875" style="5" customWidth="1"/>
    <col min="14343" max="14343" width="9.85546875" style="5" customWidth="1"/>
    <col min="14344" max="14344" width="8.85546875" style="5" customWidth="1"/>
    <col min="14345" max="14345" width="14.140625" style="5" customWidth="1"/>
    <col min="14346" max="14346" width="14" style="5" customWidth="1"/>
    <col min="14347" max="14347" width="15.7109375" style="5" customWidth="1"/>
    <col min="14348" max="14349" width="9.140625" style="5"/>
    <col min="14350" max="14350" width="20.28515625" style="5" customWidth="1"/>
    <col min="14351" max="14592" width="9.140625" style="5"/>
    <col min="14593" max="14593" width="4.5703125" style="5" customWidth="1"/>
    <col min="14594" max="14594" width="13.7109375" style="5" customWidth="1"/>
    <col min="14595" max="14595" width="21.140625" style="5" customWidth="1"/>
    <col min="14596" max="14596" width="14.85546875" style="5" customWidth="1"/>
    <col min="14597" max="14597" width="24.85546875" style="5" customWidth="1"/>
    <col min="14598" max="14598" width="4.85546875" style="5" customWidth="1"/>
    <col min="14599" max="14599" width="9.85546875" style="5" customWidth="1"/>
    <col min="14600" max="14600" width="8.85546875" style="5" customWidth="1"/>
    <col min="14601" max="14601" width="14.140625" style="5" customWidth="1"/>
    <col min="14602" max="14602" width="14" style="5" customWidth="1"/>
    <col min="14603" max="14603" width="15.7109375" style="5" customWidth="1"/>
    <col min="14604" max="14605" width="9.140625" style="5"/>
    <col min="14606" max="14606" width="20.28515625" style="5" customWidth="1"/>
    <col min="14607" max="14848" width="9.140625" style="5"/>
    <col min="14849" max="14849" width="4.5703125" style="5" customWidth="1"/>
    <col min="14850" max="14850" width="13.7109375" style="5" customWidth="1"/>
    <col min="14851" max="14851" width="21.140625" style="5" customWidth="1"/>
    <col min="14852" max="14852" width="14.85546875" style="5" customWidth="1"/>
    <col min="14853" max="14853" width="24.85546875" style="5" customWidth="1"/>
    <col min="14854" max="14854" width="4.85546875" style="5" customWidth="1"/>
    <col min="14855" max="14855" width="9.85546875" style="5" customWidth="1"/>
    <col min="14856" max="14856" width="8.85546875" style="5" customWidth="1"/>
    <col min="14857" max="14857" width="14.140625" style="5" customWidth="1"/>
    <col min="14858" max="14858" width="14" style="5" customWidth="1"/>
    <col min="14859" max="14859" width="15.7109375" style="5" customWidth="1"/>
    <col min="14860" max="14861" width="9.140625" style="5"/>
    <col min="14862" max="14862" width="20.28515625" style="5" customWidth="1"/>
    <col min="14863" max="15104" width="9.140625" style="5"/>
    <col min="15105" max="15105" width="4.5703125" style="5" customWidth="1"/>
    <col min="15106" max="15106" width="13.7109375" style="5" customWidth="1"/>
    <col min="15107" max="15107" width="21.140625" style="5" customWidth="1"/>
    <col min="15108" max="15108" width="14.85546875" style="5" customWidth="1"/>
    <col min="15109" max="15109" width="24.85546875" style="5" customWidth="1"/>
    <col min="15110" max="15110" width="4.85546875" style="5" customWidth="1"/>
    <col min="15111" max="15111" width="9.85546875" style="5" customWidth="1"/>
    <col min="15112" max="15112" width="8.85546875" style="5" customWidth="1"/>
    <col min="15113" max="15113" width="14.140625" style="5" customWidth="1"/>
    <col min="15114" max="15114" width="14" style="5" customWidth="1"/>
    <col min="15115" max="15115" width="15.7109375" style="5" customWidth="1"/>
    <col min="15116" max="15117" width="9.140625" style="5"/>
    <col min="15118" max="15118" width="20.28515625" style="5" customWidth="1"/>
    <col min="15119" max="15360" width="9.140625" style="5"/>
    <col min="15361" max="15361" width="4.5703125" style="5" customWidth="1"/>
    <col min="15362" max="15362" width="13.7109375" style="5" customWidth="1"/>
    <col min="15363" max="15363" width="21.140625" style="5" customWidth="1"/>
    <col min="15364" max="15364" width="14.85546875" style="5" customWidth="1"/>
    <col min="15365" max="15365" width="24.85546875" style="5" customWidth="1"/>
    <col min="15366" max="15366" width="4.85546875" style="5" customWidth="1"/>
    <col min="15367" max="15367" width="9.85546875" style="5" customWidth="1"/>
    <col min="15368" max="15368" width="8.85546875" style="5" customWidth="1"/>
    <col min="15369" max="15369" width="14.140625" style="5" customWidth="1"/>
    <col min="15370" max="15370" width="14" style="5" customWidth="1"/>
    <col min="15371" max="15371" width="15.7109375" style="5" customWidth="1"/>
    <col min="15372" max="15373" width="9.140625" style="5"/>
    <col min="15374" max="15374" width="20.28515625" style="5" customWidth="1"/>
    <col min="15375" max="15616" width="9.140625" style="5"/>
    <col min="15617" max="15617" width="4.5703125" style="5" customWidth="1"/>
    <col min="15618" max="15618" width="13.7109375" style="5" customWidth="1"/>
    <col min="15619" max="15619" width="21.140625" style="5" customWidth="1"/>
    <col min="15620" max="15620" width="14.85546875" style="5" customWidth="1"/>
    <col min="15621" max="15621" width="24.85546875" style="5" customWidth="1"/>
    <col min="15622" max="15622" width="4.85546875" style="5" customWidth="1"/>
    <col min="15623" max="15623" width="9.85546875" style="5" customWidth="1"/>
    <col min="15624" max="15624" width="8.85546875" style="5" customWidth="1"/>
    <col min="15625" max="15625" width="14.140625" style="5" customWidth="1"/>
    <col min="15626" max="15626" width="14" style="5" customWidth="1"/>
    <col min="15627" max="15627" width="15.7109375" style="5" customWidth="1"/>
    <col min="15628" max="15629" width="9.140625" style="5"/>
    <col min="15630" max="15630" width="20.28515625" style="5" customWidth="1"/>
    <col min="15631" max="15872" width="9.140625" style="5"/>
    <col min="15873" max="15873" width="4.5703125" style="5" customWidth="1"/>
    <col min="15874" max="15874" width="13.7109375" style="5" customWidth="1"/>
    <col min="15875" max="15875" width="21.140625" style="5" customWidth="1"/>
    <col min="15876" max="15876" width="14.85546875" style="5" customWidth="1"/>
    <col min="15877" max="15877" width="24.85546875" style="5" customWidth="1"/>
    <col min="15878" max="15878" width="4.85546875" style="5" customWidth="1"/>
    <col min="15879" max="15879" width="9.85546875" style="5" customWidth="1"/>
    <col min="15880" max="15880" width="8.85546875" style="5" customWidth="1"/>
    <col min="15881" max="15881" width="14.140625" style="5" customWidth="1"/>
    <col min="15882" max="15882" width="14" style="5" customWidth="1"/>
    <col min="15883" max="15883" width="15.7109375" style="5" customWidth="1"/>
    <col min="15884" max="15885" width="9.140625" style="5"/>
    <col min="15886" max="15886" width="20.28515625" style="5" customWidth="1"/>
    <col min="15887" max="16128" width="9.140625" style="5"/>
    <col min="16129" max="16129" width="4.5703125" style="5" customWidth="1"/>
    <col min="16130" max="16130" width="13.7109375" style="5" customWidth="1"/>
    <col min="16131" max="16131" width="21.140625" style="5" customWidth="1"/>
    <col min="16132" max="16132" width="14.85546875" style="5" customWidth="1"/>
    <col min="16133" max="16133" width="24.85546875" style="5" customWidth="1"/>
    <col min="16134" max="16134" width="4.85546875" style="5" customWidth="1"/>
    <col min="16135" max="16135" width="9.85546875" style="5" customWidth="1"/>
    <col min="16136" max="16136" width="8.85546875" style="5" customWidth="1"/>
    <col min="16137" max="16137" width="14.140625" style="5" customWidth="1"/>
    <col min="16138" max="16138" width="14" style="5" customWidth="1"/>
    <col min="16139" max="16139" width="15.7109375" style="5" customWidth="1"/>
    <col min="16140" max="16141" width="9.140625" style="5"/>
    <col min="16142" max="16142" width="20.28515625" style="5" customWidth="1"/>
    <col min="16143" max="16384" width="9.140625" style="5"/>
  </cols>
  <sheetData>
    <row r="1" spans="1:14" ht="15.75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3"/>
      <c r="L1" s="4"/>
    </row>
    <row r="2" spans="1:14" s="10" customFormat="1" ht="15.75" x14ac:dyDescent="0.25">
      <c r="A2" s="2" t="s">
        <v>1</v>
      </c>
      <c r="B2" s="6"/>
      <c r="C2" s="7"/>
      <c r="D2" s="7"/>
      <c r="E2" s="7"/>
      <c r="F2" s="7"/>
      <c r="G2" s="7"/>
      <c r="H2" s="7"/>
      <c r="I2" s="7"/>
      <c r="J2" s="7"/>
      <c r="K2" s="8"/>
      <c r="L2" s="9"/>
    </row>
    <row r="3" spans="1:14" s="10" customFormat="1" ht="15.75" x14ac:dyDescent="0.25">
      <c r="A3" s="2"/>
      <c r="B3" s="6"/>
      <c r="C3" s="7"/>
      <c r="D3" s="7"/>
      <c r="E3" s="7"/>
      <c r="F3" s="7"/>
      <c r="G3" s="7"/>
      <c r="H3" s="7"/>
      <c r="I3" s="7"/>
      <c r="J3" s="7"/>
      <c r="K3" s="8"/>
      <c r="L3" s="9"/>
    </row>
    <row r="4" spans="1:14" s="12" customFormat="1" ht="18.75" x14ac:dyDescent="0.3">
      <c r="A4" s="72" t="s">
        <v>226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11"/>
    </row>
    <row r="5" spans="1:14" s="12" customFormat="1" ht="19.5" thickBot="1" x14ac:dyDescent="0.35">
      <c r="A5" s="73" t="s">
        <v>277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11"/>
    </row>
    <row r="6" spans="1:14" ht="44.25" customHeight="1" thickTop="1" x14ac:dyDescent="0.2">
      <c r="A6" s="48" t="s">
        <v>2</v>
      </c>
      <c r="B6" s="49" t="s">
        <v>13</v>
      </c>
      <c r="C6" s="49" t="s">
        <v>14</v>
      </c>
      <c r="D6" s="50" t="s">
        <v>15</v>
      </c>
      <c r="E6" s="49" t="s">
        <v>16</v>
      </c>
      <c r="F6" s="49" t="s">
        <v>17</v>
      </c>
      <c r="G6" s="51" t="s">
        <v>276</v>
      </c>
      <c r="H6" s="51" t="s">
        <v>18</v>
      </c>
      <c r="I6" s="51" t="s">
        <v>19</v>
      </c>
      <c r="J6" s="51" t="s">
        <v>19</v>
      </c>
      <c r="K6" s="13" t="s">
        <v>3</v>
      </c>
    </row>
    <row r="7" spans="1:14" ht="17.25" customHeight="1" x14ac:dyDescent="0.2">
      <c r="A7" s="53" t="s">
        <v>4</v>
      </c>
      <c r="B7" s="45">
        <v>3613201001553</v>
      </c>
      <c r="C7" s="46" t="s">
        <v>20</v>
      </c>
      <c r="D7" s="57" t="s">
        <v>21</v>
      </c>
      <c r="E7" s="55" t="s">
        <v>22</v>
      </c>
      <c r="F7" s="47" t="s">
        <v>5</v>
      </c>
      <c r="G7" s="52">
        <v>3672370</v>
      </c>
      <c r="H7" s="14" t="s">
        <v>225</v>
      </c>
      <c r="I7" s="15" t="s">
        <v>6</v>
      </c>
      <c r="J7" s="15" t="s">
        <v>6</v>
      </c>
      <c r="K7" s="54" t="s">
        <v>274</v>
      </c>
      <c r="L7" s="16"/>
    </row>
    <row r="8" spans="1:14" ht="17.25" customHeight="1" x14ac:dyDescent="0.2">
      <c r="A8" s="53" t="s">
        <v>4</v>
      </c>
      <c r="B8" s="45">
        <v>3613201001553</v>
      </c>
      <c r="C8" s="46" t="s">
        <v>20</v>
      </c>
      <c r="D8" s="57" t="s">
        <v>23</v>
      </c>
      <c r="E8" s="55" t="s">
        <v>24</v>
      </c>
      <c r="F8" s="47" t="s">
        <v>5</v>
      </c>
      <c r="G8" s="52">
        <v>12233230</v>
      </c>
      <c r="H8" s="14" t="s">
        <v>225</v>
      </c>
      <c r="I8" s="15" t="s">
        <v>6</v>
      </c>
      <c r="J8" s="15" t="s">
        <v>6</v>
      </c>
      <c r="K8" s="54" t="s">
        <v>274</v>
      </c>
      <c r="L8" s="16"/>
    </row>
    <row r="9" spans="1:14" ht="17.25" customHeight="1" x14ac:dyDescent="0.2">
      <c r="A9" s="53" t="s">
        <v>4</v>
      </c>
      <c r="B9" s="45">
        <v>3613201001553</v>
      </c>
      <c r="C9" s="46" t="s">
        <v>20</v>
      </c>
      <c r="D9" s="55" t="s">
        <v>169</v>
      </c>
      <c r="E9" s="55" t="s">
        <v>170</v>
      </c>
      <c r="F9" s="47" t="s">
        <v>5</v>
      </c>
      <c r="G9" s="52">
        <v>2251420</v>
      </c>
      <c r="H9" s="14" t="s">
        <v>225</v>
      </c>
      <c r="I9" s="15" t="s">
        <v>6</v>
      </c>
      <c r="J9" s="15" t="s">
        <v>6</v>
      </c>
      <c r="K9" s="54" t="s">
        <v>274</v>
      </c>
      <c r="L9" s="16"/>
    </row>
    <row r="10" spans="1:14" ht="17.25" customHeight="1" x14ac:dyDescent="0.2">
      <c r="A10" s="53" t="s">
        <v>4</v>
      </c>
      <c r="B10" s="45">
        <v>3613201001553</v>
      </c>
      <c r="C10" s="46" t="s">
        <v>20</v>
      </c>
      <c r="D10" s="57" t="s">
        <v>25</v>
      </c>
      <c r="E10" s="55" t="s">
        <v>26</v>
      </c>
      <c r="F10" s="47" t="s">
        <v>5</v>
      </c>
      <c r="G10" s="52">
        <v>2249810</v>
      </c>
      <c r="H10" s="14" t="s">
        <v>225</v>
      </c>
      <c r="I10" s="15" t="s">
        <v>6</v>
      </c>
      <c r="J10" s="15" t="s">
        <v>6</v>
      </c>
      <c r="K10" s="54" t="s">
        <v>274</v>
      </c>
      <c r="L10" s="16"/>
    </row>
    <row r="11" spans="1:14" ht="17.25" customHeight="1" x14ac:dyDescent="0.2">
      <c r="A11" s="53" t="s">
        <v>4</v>
      </c>
      <c r="B11" s="45">
        <v>3613201001553</v>
      </c>
      <c r="C11" s="46" t="s">
        <v>20</v>
      </c>
      <c r="D11" s="57" t="s">
        <v>27</v>
      </c>
      <c r="E11" s="55" t="s">
        <v>28</v>
      </c>
      <c r="F11" s="47" t="s">
        <v>5</v>
      </c>
      <c r="G11" s="52">
        <v>600000</v>
      </c>
      <c r="H11" s="14" t="s">
        <v>225</v>
      </c>
      <c r="I11" s="15" t="s">
        <v>6</v>
      </c>
      <c r="J11" s="15" t="s">
        <v>6</v>
      </c>
      <c r="K11" s="54" t="s">
        <v>274</v>
      </c>
      <c r="L11" s="16"/>
      <c r="N11" s="5">
        <v>15380250</v>
      </c>
    </row>
    <row r="12" spans="1:14" ht="17.25" customHeight="1" x14ac:dyDescent="0.2">
      <c r="A12" s="53" t="s">
        <v>4</v>
      </c>
      <c r="B12" s="45">
        <v>3613201001553</v>
      </c>
      <c r="C12" s="46" t="s">
        <v>20</v>
      </c>
      <c r="D12" s="57" t="s">
        <v>29</v>
      </c>
      <c r="E12" s="55" t="s">
        <v>30</v>
      </c>
      <c r="F12" s="47" t="s">
        <v>5</v>
      </c>
      <c r="G12" s="52">
        <v>600000</v>
      </c>
      <c r="H12" s="14" t="s">
        <v>225</v>
      </c>
      <c r="I12" s="15" t="s">
        <v>6</v>
      </c>
      <c r="J12" s="15" t="s">
        <v>6</v>
      </c>
      <c r="K12" s="54" t="s">
        <v>274</v>
      </c>
      <c r="L12" s="16"/>
      <c r="N12" s="5">
        <v>447000</v>
      </c>
    </row>
    <row r="13" spans="1:14" ht="17.25" customHeight="1" x14ac:dyDescent="0.2">
      <c r="A13" s="53" t="s">
        <v>4</v>
      </c>
      <c r="B13" s="45">
        <v>3613201001553</v>
      </c>
      <c r="C13" s="46" t="s">
        <v>20</v>
      </c>
      <c r="D13" s="57" t="s">
        <v>31</v>
      </c>
      <c r="E13" s="55" t="s">
        <v>32</v>
      </c>
      <c r="F13" s="47" t="s">
        <v>5</v>
      </c>
      <c r="G13" s="52">
        <v>35780</v>
      </c>
      <c r="H13" s="14" t="s">
        <v>225</v>
      </c>
      <c r="I13" s="15" t="s">
        <v>6</v>
      </c>
      <c r="J13" s="15" t="s">
        <v>6</v>
      </c>
      <c r="K13" s="54" t="s">
        <v>274</v>
      </c>
      <c r="L13" s="16"/>
      <c r="N13" s="5">
        <v>215000</v>
      </c>
    </row>
    <row r="14" spans="1:14" ht="17.25" customHeight="1" x14ac:dyDescent="0.2">
      <c r="A14" s="53" t="s">
        <v>4</v>
      </c>
      <c r="B14" s="45">
        <v>3613201001553</v>
      </c>
      <c r="C14" s="46" t="s">
        <v>20</v>
      </c>
      <c r="D14" s="57" t="s">
        <v>33</v>
      </c>
      <c r="E14" s="55" t="s">
        <v>34</v>
      </c>
      <c r="F14" s="47" t="s">
        <v>5</v>
      </c>
      <c r="G14" s="52">
        <v>600000</v>
      </c>
      <c r="H14" s="14" t="s">
        <v>225</v>
      </c>
      <c r="I14" s="15" t="s">
        <v>6</v>
      </c>
      <c r="J14" s="15" t="s">
        <v>6</v>
      </c>
      <c r="K14" s="54" t="s">
        <v>274</v>
      </c>
      <c r="L14" s="16"/>
      <c r="N14" s="5">
        <f>SUM(N11:N13)</f>
        <v>16042250</v>
      </c>
    </row>
    <row r="15" spans="1:14" ht="17.25" customHeight="1" x14ac:dyDescent="0.2">
      <c r="A15" s="53" t="s">
        <v>4</v>
      </c>
      <c r="B15" s="45">
        <v>3613201001553</v>
      </c>
      <c r="C15" s="46" t="s">
        <v>20</v>
      </c>
      <c r="D15" s="57" t="s">
        <v>35</v>
      </c>
      <c r="E15" s="55" t="s">
        <v>36</v>
      </c>
      <c r="F15" s="47" t="s">
        <v>5</v>
      </c>
      <c r="G15" s="52">
        <v>64900</v>
      </c>
      <c r="H15" s="14" t="s">
        <v>225</v>
      </c>
      <c r="I15" s="15" t="s">
        <v>6</v>
      </c>
      <c r="J15" s="15" t="s">
        <v>6</v>
      </c>
      <c r="K15" s="54" t="s">
        <v>274</v>
      </c>
      <c r="L15" s="16"/>
    </row>
    <row r="16" spans="1:14" ht="17.25" customHeight="1" x14ac:dyDescent="0.2">
      <c r="A16" s="53" t="s">
        <v>4</v>
      </c>
      <c r="B16" s="45">
        <v>3613201001553</v>
      </c>
      <c r="C16" s="46" t="s">
        <v>20</v>
      </c>
      <c r="D16" s="55" t="s">
        <v>256</v>
      </c>
      <c r="E16" s="55" t="s">
        <v>234</v>
      </c>
      <c r="F16" s="47" t="s">
        <v>5</v>
      </c>
      <c r="G16" s="52">
        <v>0</v>
      </c>
      <c r="H16" s="14" t="s">
        <v>225</v>
      </c>
      <c r="I16" s="15" t="s">
        <v>6</v>
      </c>
      <c r="J16" s="15" t="s">
        <v>6</v>
      </c>
      <c r="K16" s="54" t="s">
        <v>274</v>
      </c>
      <c r="L16" s="16"/>
    </row>
    <row r="17" spans="1:12" ht="17.25" customHeight="1" x14ac:dyDescent="0.2">
      <c r="A17" s="53" t="s">
        <v>4</v>
      </c>
      <c r="B17" s="45">
        <v>3613201001553</v>
      </c>
      <c r="C17" s="46" t="s">
        <v>20</v>
      </c>
      <c r="D17" s="56">
        <v>3613205025534</v>
      </c>
      <c r="E17" s="55" t="s">
        <v>235</v>
      </c>
      <c r="F17" s="47" t="s">
        <v>5</v>
      </c>
      <c r="G17" s="52">
        <v>0</v>
      </c>
      <c r="H17" s="14" t="s">
        <v>225</v>
      </c>
      <c r="I17" s="15" t="s">
        <v>6</v>
      </c>
      <c r="J17" s="15" t="s">
        <v>6</v>
      </c>
      <c r="K17" s="54" t="s">
        <v>274</v>
      </c>
      <c r="L17" s="16"/>
    </row>
    <row r="18" spans="1:12" ht="17.25" customHeight="1" x14ac:dyDescent="0.2">
      <c r="A18" s="53" t="s">
        <v>4</v>
      </c>
      <c r="B18" s="45">
        <v>3613201001553</v>
      </c>
      <c r="C18" s="46" t="s">
        <v>20</v>
      </c>
      <c r="D18" s="55" t="s">
        <v>171</v>
      </c>
      <c r="E18" s="55" t="s">
        <v>7</v>
      </c>
      <c r="F18" s="47" t="s">
        <v>5</v>
      </c>
      <c r="G18" s="52">
        <v>600000</v>
      </c>
      <c r="H18" s="14" t="s">
        <v>225</v>
      </c>
      <c r="I18" s="15" t="s">
        <v>6</v>
      </c>
      <c r="J18" s="15" t="s">
        <v>6</v>
      </c>
      <c r="K18" s="54" t="s">
        <v>274</v>
      </c>
      <c r="L18" s="16"/>
    </row>
    <row r="19" spans="1:12" ht="17.25" customHeight="1" x14ac:dyDescent="0.2">
      <c r="A19" s="53" t="s">
        <v>4</v>
      </c>
      <c r="B19" s="45">
        <v>3613201001553</v>
      </c>
      <c r="C19" s="46" t="s">
        <v>20</v>
      </c>
      <c r="D19" s="55" t="s">
        <v>172</v>
      </c>
      <c r="E19" s="55" t="s">
        <v>173</v>
      </c>
      <c r="F19" s="47" t="s">
        <v>5</v>
      </c>
      <c r="G19" s="52">
        <v>1722850</v>
      </c>
      <c r="H19" s="14" t="s">
        <v>225</v>
      </c>
      <c r="I19" s="15" t="s">
        <v>6</v>
      </c>
      <c r="J19" s="15" t="s">
        <v>6</v>
      </c>
      <c r="K19" s="54" t="s">
        <v>274</v>
      </c>
      <c r="L19" s="16"/>
    </row>
    <row r="20" spans="1:12" ht="17.25" customHeight="1" x14ac:dyDescent="0.2">
      <c r="A20" s="53" t="s">
        <v>4</v>
      </c>
      <c r="B20" s="45">
        <v>3613201001553</v>
      </c>
      <c r="C20" s="46" t="s">
        <v>20</v>
      </c>
      <c r="D20" s="57" t="s">
        <v>37</v>
      </c>
      <c r="E20" s="55" t="s">
        <v>38</v>
      </c>
      <c r="F20" s="47" t="s">
        <v>5</v>
      </c>
      <c r="G20" s="52">
        <v>1499660</v>
      </c>
      <c r="H20" s="14" t="s">
        <v>225</v>
      </c>
      <c r="I20" s="15" t="s">
        <v>6</v>
      </c>
      <c r="J20" s="15" t="s">
        <v>6</v>
      </c>
      <c r="K20" s="54" t="s">
        <v>274</v>
      </c>
      <c r="L20" s="16"/>
    </row>
    <row r="21" spans="1:12" ht="17.25" customHeight="1" x14ac:dyDescent="0.2">
      <c r="A21" s="53" t="s">
        <v>4</v>
      </c>
      <c r="B21" s="45">
        <v>3613201001553</v>
      </c>
      <c r="C21" s="46" t="s">
        <v>20</v>
      </c>
      <c r="D21" s="57" t="s">
        <v>39</v>
      </c>
      <c r="E21" s="55" t="s">
        <v>40</v>
      </c>
      <c r="F21" s="47" t="s">
        <v>5</v>
      </c>
      <c r="G21" s="52">
        <v>2373670</v>
      </c>
      <c r="H21" s="14" t="s">
        <v>225</v>
      </c>
      <c r="I21" s="15" t="s">
        <v>6</v>
      </c>
      <c r="J21" s="15" t="s">
        <v>6</v>
      </c>
      <c r="K21" s="54" t="s">
        <v>274</v>
      </c>
      <c r="L21" s="16"/>
    </row>
    <row r="22" spans="1:12" ht="17.25" customHeight="1" x14ac:dyDescent="0.2">
      <c r="A22" s="53" t="s">
        <v>4</v>
      </c>
      <c r="B22" s="45">
        <v>3613201001553</v>
      </c>
      <c r="C22" s="46" t="s">
        <v>20</v>
      </c>
      <c r="D22" s="57" t="s">
        <v>41</v>
      </c>
      <c r="E22" s="55" t="s">
        <v>42</v>
      </c>
      <c r="F22" s="47" t="s">
        <v>5</v>
      </c>
      <c r="G22" s="52">
        <v>1733160</v>
      </c>
      <c r="H22" s="14" t="s">
        <v>225</v>
      </c>
      <c r="I22" s="15" t="s">
        <v>6</v>
      </c>
      <c r="J22" s="15" t="s">
        <v>6</v>
      </c>
      <c r="K22" s="54" t="s">
        <v>274</v>
      </c>
      <c r="L22" s="16"/>
    </row>
    <row r="23" spans="1:12" ht="17.25" customHeight="1" x14ac:dyDescent="0.2">
      <c r="A23" s="53" t="s">
        <v>4</v>
      </c>
      <c r="B23" s="45">
        <v>3613201001553</v>
      </c>
      <c r="C23" s="46" t="s">
        <v>20</v>
      </c>
      <c r="D23" s="56">
        <v>3613205041229</v>
      </c>
      <c r="E23" s="55" t="s">
        <v>107</v>
      </c>
      <c r="F23" s="47" t="s">
        <v>5</v>
      </c>
      <c r="G23" s="52">
        <v>2601310</v>
      </c>
      <c r="H23" s="14" t="s">
        <v>225</v>
      </c>
      <c r="I23" s="15" t="s">
        <v>6</v>
      </c>
      <c r="J23" s="15" t="s">
        <v>6</v>
      </c>
      <c r="K23" s="54" t="s">
        <v>274</v>
      </c>
      <c r="L23" s="16"/>
    </row>
    <row r="24" spans="1:12" ht="17.25" customHeight="1" x14ac:dyDescent="0.2">
      <c r="A24" s="53" t="s">
        <v>4</v>
      </c>
      <c r="B24" s="45">
        <v>3613201001553</v>
      </c>
      <c r="C24" s="46" t="s">
        <v>20</v>
      </c>
      <c r="D24" s="55" t="s">
        <v>174</v>
      </c>
      <c r="E24" s="55" t="s">
        <v>175</v>
      </c>
      <c r="F24" s="47" t="s">
        <v>5</v>
      </c>
      <c r="G24" s="52">
        <v>2987870</v>
      </c>
      <c r="H24" s="14" t="s">
        <v>225</v>
      </c>
      <c r="I24" s="15" t="s">
        <v>6</v>
      </c>
      <c r="J24" s="15" t="s">
        <v>6</v>
      </c>
      <c r="K24" s="54" t="s">
        <v>274</v>
      </c>
      <c r="L24" s="16"/>
    </row>
    <row r="25" spans="1:12" ht="17.25" customHeight="1" x14ac:dyDescent="0.2">
      <c r="A25" s="53" t="s">
        <v>4</v>
      </c>
      <c r="B25" s="45">
        <v>3613201001553</v>
      </c>
      <c r="C25" s="46" t="s">
        <v>20</v>
      </c>
      <c r="D25" s="57" t="s">
        <v>43</v>
      </c>
      <c r="E25" s="55" t="s">
        <v>44</v>
      </c>
      <c r="F25" s="47" t="s">
        <v>5</v>
      </c>
      <c r="G25" s="52">
        <v>1400160</v>
      </c>
      <c r="H25" s="14" t="s">
        <v>225</v>
      </c>
      <c r="I25" s="15" t="s">
        <v>6</v>
      </c>
      <c r="J25" s="15" t="s">
        <v>6</v>
      </c>
      <c r="K25" s="54" t="s">
        <v>274</v>
      </c>
      <c r="L25" s="16"/>
    </row>
    <row r="26" spans="1:12" ht="17.25" customHeight="1" x14ac:dyDescent="0.2">
      <c r="A26" s="53" t="s">
        <v>4</v>
      </c>
      <c r="B26" s="45">
        <v>3613201001553</v>
      </c>
      <c r="C26" s="46" t="s">
        <v>20</v>
      </c>
      <c r="D26" s="57" t="s">
        <v>45</v>
      </c>
      <c r="E26" s="55" t="s">
        <v>46</v>
      </c>
      <c r="F26" s="47" t="s">
        <v>5</v>
      </c>
      <c r="G26" s="52">
        <v>1641780</v>
      </c>
      <c r="H26" s="14" t="s">
        <v>225</v>
      </c>
      <c r="I26" s="15" t="s">
        <v>6</v>
      </c>
      <c r="J26" s="15" t="s">
        <v>6</v>
      </c>
      <c r="K26" s="54" t="s">
        <v>274</v>
      </c>
      <c r="L26" s="16"/>
    </row>
    <row r="27" spans="1:12" ht="17.25" customHeight="1" x14ac:dyDescent="0.2">
      <c r="A27" s="53" t="s">
        <v>4</v>
      </c>
      <c r="B27" s="45">
        <v>3613201001553</v>
      </c>
      <c r="C27" s="46" t="s">
        <v>20</v>
      </c>
      <c r="D27" s="57" t="s">
        <v>257</v>
      </c>
      <c r="E27" s="55" t="s">
        <v>236</v>
      </c>
      <c r="F27" s="47" t="s">
        <v>5</v>
      </c>
      <c r="G27" s="52">
        <v>0</v>
      </c>
      <c r="H27" s="14" t="s">
        <v>225</v>
      </c>
      <c r="I27" s="15" t="s">
        <v>6</v>
      </c>
      <c r="J27" s="15" t="s">
        <v>6</v>
      </c>
      <c r="K27" s="54" t="s">
        <v>274</v>
      </c>
      <c r="L27" s="16"/>
    </row>
    <row r="28" spans="1:12" ht="17.25" customHeight="1" x14ac:dyDescent="0.2">
      <c r="A28" s="53" t="s">
        <v>4</v>
      </c>
      <c r="B28" s="45">
        <v>3613201001553</v>
      </c>
      <c r="C28" s="46" t="s">
        <v>20</v>
      </c>
      <c r="D28" s="55" t="s">
        <v>176</v>
      </c>
      <c r="E28" s="55" t="s">
        <v>177</v>
      </c>
      <c r="F28" s="47" t="s">
        <v>5</v>
      </c>
      <c r="G28" s="52">
        <v>440120</v>
      </c>
      <c r="H28" s="14" t="s">
        <v>225</v>
      </c>
      <c r="I28" s="15" t="s">
        <v>6</v>
      </c>
      <c r="J28" s="15" t="s">
        <v>6</v>
      </c>
      <c r="K28" s="54" t="s">
        <v>274</v>
      </c>
      <c r="L28" s="16"/>
    </row>
    <row r="29" spans="1:12" ht="17.25" customHeight="1" x14ac:dyDescent="0.2">
      <c r="A29" s="53" t="s">
        <v>4</v>
      </c>
      <c r="B29" s="45">
        <v>3613201001553</v>
      </c>
      <c r="C29" s="46" t="s">
        <v>20</v>
      </c>
      <c r="D29" s="57" t="s">
        <v>82</v>
      </c>
      <c r="E29" s="55" t="s">
        <v>83</v>
      </c>
      <c r="F29" s="47" t="s">
        <v>5</v>
      </c>
      <c r="G29" s="52">
        <v>2206090</v>
      </c>
      <c r="H29" s="14" t="s">
        <v>225</v>
      </c>
      <c r="I29" s="15" t="s">
        <v>6</v>
      </c>
      <c r="J29" s="15" t="s">
        <v>6</v>
      </c>
      <c r="K29" s="54" t="s">
        <v>274</v>
      </c>
      <c r="L29" s="16"/>
    </row>
    <row r="30" spans="1:12" ht="17.25" customHeight="1" x14ac:dyDescent="0.2">
      <c r="A30" s="53" t="s">
        <v>4</v>
      </c>
      <c r="B30" s="45">
        <v>3613201001553</v>
      </c>
      <c r="C30" s="46" t="s">
        <v>20</v>
      </c>
      <c r="D30" s="57" t="s">
        <v>49</v>
      </c>
      <c r="E30" s="55" t="s">
        <v>50</v>
      </c>
      <c r="F30" s="47" t="s">
        <v>5</v>
      </c>
      <c r="G30" s="52">
        <v>1723520</v>
      </c>
      <c r="H30" s="14" t="s">
        <v>225</v>
      </c>
      <c r="I30" s="15" t="s">
        <v>6</v>
      </c>
      <c r="J30" s="15" t="s">
        <v>6</v>
      </c>
      <c r="K30" s="54" t="s">
        <v>274</v>
      </c>
      <c r="L30" s="16"/>
    </row>
    <row r="31" spans="1:12" ht="17.25" customHeight="1" x14ac:dyDescent="0.2">
      <c r="A31" s="53" t="s">
        <v>4</v>
      </c>
      <c r="B31" s="45">
        <v>3613201001553</v>
      </c>
      <c r="C31" s="46" t="s">
        <v>20</v>
      </c>
      <c r="D31" s="57">
        <v>3613215000728</v>
      </c>
      <c r="E31" s="55" t="s">
        <v>51</v>
      </c>
      <c r="F31" s="47" t="s">
        <v>5</v>
      </c>
      <c r="G31" s="52">
        <v>465750</v>
      </c>
      <c r="H31" s="14" t="s">
        <v>225</v>
      </c>
      <c r="I31" s="15" t="s">
        <v>6</v>
      </c>
      <c r="J31" s="15" t="s">
        <v>6</v>
      </c>
      <c r="K31" s="54" t="s">
        <v>274</v>
      </c>
      <c r="L31" s="16"/>
    </row>
    <row r="32" spans="1:12" ht="17.25" customHeight="1" x14ac:dyDescent="0.2">
      <c r="A32" s="53" t="s">
        <v>4</v>
      </c>
      <c r="B32" s="45">
        <v>3613201001553</v>
      </c>
      <c r="C32" s="46" t="s">
        <v>20</v>
      </c>
      <c r="D32" s="57" t="s">
        <v>52</v>
      </c>
      <c r="E32" s="55" t="s">
        <v>53</v>
      </c>
      <c r="F32" s="47" t="s">
        <v>5</v>
      </c>
      <c r="G32" s="52">
        <v>3458750</v>
      </c>
      <c r="H32" s="14" t="s">
        <v>225</v>
      </c>
      <c r="I32" s="15" t="s">
        <v>6</v>
      </c>
      <c r="J32" s="15" t="s">
        <v>6</v>
      </c>
      <c r="K32" s="54" t="s">
        <v>274</v>
      </c>
      <c r="L32" s="16"/>
    </row>
    <row r="33" spans="1:12" ht="17.25" customHeight="1" x14ac:dyDescent="0.2">
      <c r="A33" s="53" t="s">
        <v>4</v>
      </c>
      <c r="B33" s="45">
        <v>3613201001553</v>
      </c>
      <c r="C33" s="46" t="s">
        <v>20</v>
      </c>
      <c r="D33" s="57" t="s">
        <v>54</v>
      </c>
      <c r="E33" s="55" t="s">
        <v>55</v>
      </c>
      <c r="F33" s="47" t="s">
        <v>5</v>
      </c>
      <c r="G33" s="52">
        <v>1233960</v>
      </c>
      <c r="H33" s="14" t="s">
        <v>225</v>
      </c>
      <c r="I33" s="15" t="s">
        <v>6</v>
      </c>
      <c r="J33" s="15" t="s">
        <v>6</v>
      </c>
      <c r="K33" s="54" t="s">
        <v>274</v>
      </c>
      <c r="L33" s="16"/>
    </row>
    <row r="34" spans="1:12" ht="17.25" customHeight="1" x14ac:dyDescent="0.2">
      <c r="A34" s="53" t="s">
        <v>4</v>
      </c>
      <c r="B34" s="45">
        <v>3613201001553</v>
      </c>
      <c r="C34" s="46" t="s">
        <v>20</v>
      </c>
      <c r="D34" s="57" t="s">
        <v>56</v>
      </c>
      <c r="E34" s="55" t="s">
        <v>57</v>
      </c>
      <c r="F34" s="47" t="s">
        <v>5</v>
      </c>
      <c r="G34" s="52">
        <v>143460</v>
      </c>
      <c r="H34" s="14" t="s">
        <v>225</v>
      </c>
      <c r="I34" s="15" t="s">
        <v>6</v>
      </c>
      <c r="J34" s="15" t="s">
        <v>6</v>
      </c>
      <c r="K34" s="54" t="s">
        <v>274</v>
      </c>
      <c r="L34" s="16"/>
    </row>
    <row r="35" spans="1:12" ht="17.25" customHeight="1" x14ac:dyDescent="0.2">
      <c r="A35" s="53" t="s">
        <v>4</v>
      </c>
      <c r="B35" s="45">
        <v>3613201001553</v>
      </c>
      <c r="C35" s="46" t="s">
        <v>20</v>
      </c>
      <c r="D35" s="57" t="s">
        <v>58</v>
      </c>
      <c r="E35" s="55" t="s">
        <v>59</v>
      </c>
      <c r="F35" s="47" t="s">
        <v>5</v>
      </c>
      <c r="G35" s="52">
        <v>339500</v>
      </c>
      <c r="H35" s="14" t="s">
        <v>225</v>
      </c>
      <c r="I35" s="15" t="s">
        <v>6</v>
      </c>
      <c r="J35" s="15" t="s">
        <v>6</v>
      </c>
      <c r="K35" s="54" t="s">
        <v>274</v>
      </c>
      <c r="L35" s="16"/>
    </row>
    <row r="36" spans="1:12" ht="17.25" customHeight="1" x14ac:dyDescent="0.2">
      <c r="A36" s="53" t="s">
        <v>4</v>
      </c>
      <c r="B36" s="45">
        <v>3613201001553</v>
      </c>
      <c r="C36" s="46" t="s">
        <v>20</v>
      </c>
      <c r="D36" s="57" t="s">
        <v>60</v>
      </c>
      <c r="E36" s="55" t="s">
        <v>61</v>
      </c>
      <c r="F36" s="47" t="s">
        <v>5</v>
      </c>
      <c r="G36" s="52">
        <v>3176750</v>
      </c>
      <c r="H36" s="14" t="s">
        <v>225</v>
      </c>
      <c r="I36" s="15" t="s">
        <v>6</v>
      </c>
      <c r="J36" s="15" t="s">
        <v>6</v>
      </c>
      <c r="K36" s="54" t="s">
        <v>274</v>
      </c>
      <c r="L36" s="16"/>
    </row>
    <row r="37" spans="1:12" ht="17.25" customHeight="1" x14ac:dyDescent="0.2">
      <c r="A37" s="53" t="s">
        <v>4</v>
      </c>
      <c r="B37" s="45">
        <v>3613201001553</v>
      </c>
      <c r="C37" s="46" t="s">
        <v>20</v>
      </c>
      <c r="D37" s="57" t="s">
        <v>62</v>
      </c>
      <c r="E37" s="55" t="s">
        <v>63</v>
      </c>
      <c r="F37" s="47" t="s">
        <v>5</v>
      </c>
      <c r="G37" s="52">
        <v>3255500</v>
      </c>
      <c r="H37" s="14" t="s">
        <v>225</v>
      </c>
      <c r="I37" s="15" t="s">
        <v>6</v>
      </c>
      <c r="J37" s="15" t="s">
        <v>6</v>
      </c>
      <c r="K37" s="54" t="s">
        <v>274</v>
      </c>
      <c r="L37" s="16"/>
    </row>
    <row r="38" spans="1:12" ht="17.25" customHeight="1" x14ac:dyDescent="0.2">
      <c r="A38" s="53" t="s">
        <v>4</v>
      </c>
      <c r="B38" s="45">
        <v>3613201001553</v>
      </c>
      <c r="C38" s="46" t="s">
        <v>20</v>
      </c>
      <c r="D38" s="57">
        <v>3613215000836</v>
      </c>
      <c r="E38" s="55" t="s">
        <v>64</v>
      </c>
      <c r="F38" s="47" t="s">
        <v>5</v>
      </c>
      <c r="G38" s="52">
        <v>398000</v>
      </c>
      <c r="H38" s="14" t="s">
        <v>225</v>
      </c>
      <c r="I38" s="15" t="s">
        <v>6</v>
      </c>
      <c r="J38" s="15" t="s">
        <v>6</v>
      </c>
      <c r="K38" s="54" t="s">
        <v>274</v>
      </c>
      <c r="L38" s="16"/>
    </row>
    <row r="39" spans="1:12" ht="17.25" customHeight="1" x14ac:dyDescent="0.2">
      <c r="A39" s="53" t="s">
        <v>4</v>
      </c>
      <c r="B39" s="45">
        <v>3613201001553</v>
      </c>
      <c r="C39" s="46" t="s">
        <v>20</v>
      </c>
      <c r="D39" s="57" t="s">
        <v>65</v>
      </c>
      <c r="E39" s="55" t="s">
        <v>66</v>
      </c>
      <c r="F39" s="47" t="s">
        <v>5</v>
      </c>
      <c r="G39" s="52">
        <v>2570660</v>
      </c>
      <c r="H39" s="14" t="s">
        <v>225</v>
      </c>
      <c r="I39" s="15" t="s">
        <v>6</v>
      </c>
      <c r="J39" s="15" t="s">
        <v>6</v>
      </c>
      <c r="K39" s="54" t="s">
        <v>274</v>
      </c>
      <c r="L39" s="16"/>
    </row>
    <row r="40" spans="1:12" ht="17.25" customHeight="1" x14ac:dyDescent="0.2">
      <c r="A40" s="53" t="s">
        <v>4</v>
      </c>
      <c r="B40" s="45">
        <v>3613201001553</v>
      </c>
      <c r="C40" s="46" t="s">
        <v>20</v>
      </c>
      <c r="D40" s="57" t="s">
        <v>67</v>
      </c>
      <c r="E40" s="55" t="s">
        <v>68</v>
      </c>
      <c r="F40" s="47" t="s">
        <v>5</v>
      </c>
      <c r="G40" s="52">
        <v>2841000</v>
      </c>
      <c r="H40" s="14" t="s">
        <v>225</v>
      </c>
      <c r="I40" s="15" t="s">
        <v>6</v>
      </c>
      <c r="J40" s="15" t="s">
        <v>6</v>
      </c>
      <c r="K40" s="54" t="s">
        <v>274</v>
      </c>
      <c r="L40" s="16"/>
    </row>
    <row r="41" spans="1:12" ht="17.25" customHeight="1" x14ac:dyDescent="0.2">
      <c r="A41" s="53" t="s">
        <v>4</v>
      </c>
      <c r="B41" s="45">
        <v>3613201001553</v>
      </c>
      <c r="C41" s="46" t="s">
        <v>20</v>
      </c>
      <c r="D41" s="57" t="s">
        <v>69</v>
      </c>
      <c r="E41" s="55" t="s">
        <v>70</v>
      </c>
      <c r="F41" s="47" t="s">
        <v>5</v>
      </c>
      <c r="G41" s="52">
        <v>4010060</v>
      </c>
      <c r="H41" s="14" t="s">
        <v>225</v>
      </c>
      <c r="I41" s="15" t="s">
        <v>6</v>
      </c>
      <c r="J41" s="15" t="s">
        <v>6</v>
      </c>
      <c r="K41" s="54" t="s">
        <v>274</v>
      </c>
      <c r="L41" s="16"/>
    </row>
    <row r="42" spans="1:12" ht="17.25" customHeight="1" x14ac:dyDescent="0.2">
      <c r="A42" s="53" t="s">
        <v>4</v>
      </c>
      <c r="B42" s="45">
        <v>3613201001553</v>
      </c>
      <c r="C42" s="46" t="s">
        <v>20</v>
      </c>
      <c r="D42" s="57" t="s">
        <v>71</v>
      </c>
      <c r="E42" s="55" t="s">
        <v>72</v>
      </c>
      <c r="F42" s="47" t="s">
        <v>5</v>
      </c>
      <c r="G42" s="52">
        <v>1437750</v>
      </c>
      <c r="H42" s="14" t="s">
        <v>225</v>
      </c>
      <c r="I42" s="15" t="s">
        <v>6</v>
      </c>
      <c r="J42" s="15" t="s">
        <v>6</v>
      </c>
      <c r="K42" s="54" t="s">
        <v>274</v>
      </c>
      <c r="L42" s="16"/>
    </row>
    <row r="43" spans="1:12" ht="17.25" customHeight="1" x14ac:dyDescent="0.2">
      <c r="A43" s="53" t="s">
        <v>4</v>
      </c>
      <c r="B43" s="45">
        <v>3613201001553</v>
      </c>
      <c r="C43" s="46" t="s">
        <v>20</v>
      </c>
      <c r="D43" s="57" t="s">
        <v>73</v>
      </c>
      <c r="E43" s="55" t="s">
        <v>74</v>
      </c>
      <c r="F43" s="47" t="s">
        <v>5</v>
      </c>
      <c r="G43" s="52">
        <v>1183220</v>
      </c>
      <c r="H43" s="14" t="s">
        <v>225</v>
      </c>
      <c r="I43" s="15" t="s">
        <v>6</v>
      </c>
      <c r="J43" s="15" t="s">
        <v>6</v>
      </c>
      <c r="K43" s="54" t="s">
        <v>274</v>
      </c>
      <c r="L43" s="16"/>
    </row>
    <row r="44" spans="1:12" ht="17.25" customHeight="1" x14ac:dyDescent="0.2">
      <c r="A44" s="53" t="s">
        <v>4</v>
      </c>
      <c r="B44" s="45">
        <v>3613201001553</v>
      </c>
      <c r="C44" s="46" t="s">
        <v>20</v>
      </c>
      <c r="D44" s="57" t="s">
        <v>75</v>
      </c>
      <c r="E44" s="55" t="s">
        <v>76</v>
      </c>
      <c r="F44" s="47" t="s">
        <v>5</v>
      </c>
      <c r="G44" s="52">
        <v>427660</v>
      </c>
      <c r="H44" s="14" t="s">
        <v>225</v>
      </c>
      <c r="I44" s="15" t="s">
        <v>6</v>
      </c>
      <c r="J44" s="15" t="s">
        <v>6</v>
      </c>
      <c r="K44" s="54" t="s">
        <v>274</v>
      </c>
      <c r="L44" s="16"/>
    </row>
    <row r="45" spans="1:12" ht="17.25" customHeight="1" x14ac:dyDescent="0.2">
      <c r="A45" s="53" t="s">
        <v>4</v>
      </c>
      <c r="B45" s="45">
        <v>3613201001553</v>
      </c>
      <c r="C45" s="46" t="s">
        <v>20</v>
      </c>
      <c r="D45" s="58" t="s">
        <v>178</v>
      </c>
      <c r="E45" s="55" t="s">
        <v>179</v>
      </c>
      <c r="F45" s="47" t="s">
        <v>5</v>
      </c>
      <c r="G45" s="52">
        <v>2492000</v>
      </c>
      <c r="H45" s="14" t="s">
        <v>225</v>
      </c>
      <c r="I45" s="15" t="s">
        <v>6</v>
      </c>
      <c r="J45" s="15" t="s">
        <v>6</v>
      </c>
      <c r="K45" s="54" t="s">
        <v>274</v>
      </c>
      <c r="L45" s="16"/>
    </row>
    <row r="46" spans="1:12" ht="17.25" customHeight="1" x14ac:dyDescent="0.2">
      <c r="A46" s="53" t="s">
        <v>4</v>
      </c>
      <c r="B46" s="45">
        <v>3613201001553</v>
      </c>
      <c r="C46" s="46" t="s">
        <v>20</v>
      </c>
      <c r="D46" s="56">
        <v>3613205008608</v>
      </c>
      <c r="E46" s="55" t="s">
        <v>180</v>
      </c>
      <c r="F46" s="47" t="s">
        <v>5</v>
      </c>
      <c r="G46" s="52">
        <v>621000</v>
      </c>
      <c r="H46" s="14" t="s">
        <v>225</v>
      </c>
      <c r="I46" s="15" t="s">
        <v>6</v>
      </c>
      <c r="J46" s="15" t="s">
        <v>6</v>
      </c>
      <c r="K46" s="54" t="s">
        <v>274</v>
      </c>
      <c r="L46" s="16"/>
    </row>
    <row r="47" spans="1:12" ht="17.25" customHeight="1" x14ac:dyDescent="0.2">
      <c r="A47" s="53" t="s">
        <v>4</v>
      </c>
      <c r="B47" s="45">
        <v>3613201001553</v>
      </c>
      <c r="C47" s="46" t="s">
        <v>20</v>
      </c>
      <c r="D47" s="56">
        <v>3613205024192</v>
      </c>
      <c r="E47" s="55" t="s">
        <v>77</v>
      </c>
      <c r="F47" s="47" t="s">
        <v>5</v>
      </c>
      <c r="G47" s="52">
        <v>28370</v>
      </c>
      <c r="H47" s="14" t="s">
        <v>225</v>
      </c>
      <c r="I47" s="15" t="s">
        <v>6</v>
      </c>
      <c r="J47" s="15" t="s">
        <v>6</v>
      </c>
      <c r="K47" s="54" t="s">
        <v>274</v>
      </c>
      <c r="L47" s="16"/>
    </row>
    <row r="48" spans="1:12" ht="17.25" customHeight="1" x14ac:dyDescent="0.2">
      <c r="A48" s="53" t="s">
        <v>4</v>
      </c>
      <c r="B48" s="45">
        <v>3613201001553</v>
      </c>
      <c r="C48" s="46" t="s">
        <v>20</v>
      </c>
      <c r="D48" s="57" t="s">
        <v>78</v>
      </c>
      <c r="E48" s="55" t="s">
        <v>79</v>
      </c>
      <c r="F48" s="47" t="s">
        <v>5</v>
      </c>
      <c r="G48" s="52">
        <v>5567480</v>
      </c>
      <c r="H48" s="14" t="s">
        <v>225</v>
      </c>
      <c r="I48" s="15" t="s">
        <v>6</v>
      </c>
      <c r="J48" s="15" t="s">
        <v>6</v>
      </c>
      <c r="K48" s="54" t="s">
        <v>274</v>
      </c>
      <c r="L48" s="16"/>
    </row>
    <row r="49" spans="1:12" ht="17.25" customHeight="1" x14ac:dyDescent="0.2">
      <c r="A49" s="53" t="s">
        <v>4</v>
      </c>
      <c r="B49" s="45">
        <v>3613201001553</v>
      </c>
      <c r="C49" s="46" t="s">
        <v>20</v>
      </c>
      <c r="D49" s="57" t="s">
        <v>80</v>
      </c>
      <c r="E49" s="55" t="s">
        <v>81</v>
      </c>
      <c r="F49" s="47" t="s">
        <v>5</v>
      </c>
      <c r="G49" s="52">
        <v>12993180</v>
      </c>
      <c r="H49" s="14" t="s">
        <v>225</v>
      </c>
      <c r="I49" s="15" t="s">
        <v>6</v>
      </c>
      <c r="J49" s="15" t="s">
        <v>6</v>
      </c>
      <c r="K49" s="54" t="s">
        <v>274</v>
      </c>
      <c r="L49" s="16"/>
    </row>
    <row r="50" spans="1:12" ht="17.25" customHeight="1" x14ac:dyDescent="0.2">
      <c r="A50" s="53" t="s">
        <v>4</v>
      </c>
      <c r="B50" s="45">
        <v>3613201001553</v>
      </c>
      <c r="C50" s="46" t="s">
        <v>20</v>
      </c>
      <c r="D50" s="57" t="s">
        <v>84</v>
      </c>
      <c r="E50" s="55" t="s">
        <v>85</v>
      </c>
      <c r="F50" s="47" t="s">
        <v>5</v>
      </c>
      <c r="G50" s="52">
        <v>31339410</v>
      </c>
      <c r="H50" s="14" t="s">
        <v>225</v>
      </c>
      <c r="I50" s="15" t="s">
        <v>6</v>
      </c>
      <c r="J50" s="15" t="s">
        <v>6</v>
      </c>
      <c r="K50" s="54" t="s">
        <v>274</v>
      </c>
      <c r="L50" s="16"/>
    </row>
    <row r="51" spans="1:12" ht="17.25" customHeight="1" x14ac:dyDescent="0.2">
      <c r="A51" s="53" t="s">
        <v>4</v>
      </c>
      <c r="B51" s="45">
        <v>3613201001553</v>
      </c>
      <c r="C51" s="46" t="s">
        <v>20</v>
      </c>
      <c r="D51" s="57" t="s">
        <v>86</v>
      </c>
      <c r="E51" s="55" t="s">
        <v>87</v>
      </c>
      <c r="F51" s="47" t="s">
        <v>5</v>
      </c>
      <c r="G51" s="52">
        <v>14464030</v>
      </c>
      <c r="H51" s="14" t="s">
        <v>225</v>
      </c>
      <c r="I51" s="15" t="s">
        <v>6</v>
      </c>
      <c r="J51" s="15" t="s">
        <v>6</v>
      </c>
      <c r="K51" s="54" t="s">
        <v>274</v>
      </c>
      <c r="L51" s="16"/>
    </row>
    <row r="52" spans="1:12" ht="17.25" customHeight="1" x14ac:dyDescent="0.2">
      <c r="A52" s="53" t="s">
        <v>4</v>
      </c>
      <c r="B52" s="45">
        <v>3613201001553</v>
      </c>
      <c r="C52" s="46" t="s">
        <v>20</v>
      </c>
      <c r="D52" s="57" t="s">
        <v>88</v>
      </c>
      <c r="E52" s="55" t="s">
        <v>89</v>
      </c>
      <c r="F52" s="47" t="s">
        <v>5</v>
      </c>
      <c r="G52" s="52">
        <v>3057500</v>
      </c>
      <c r="H52" s="14" t="s">
        <v>225</v>
      </c>
      <c r="I52" s="15" t="s">
        <v>6</v>
      </c>
      <c r="J52" s="15" t="s">
        <v>6</v>
      </c>
      <c r="K52" s="54" t="s">
        <v>274</v>
      </c>
      <c r="L52" s="16"/>
    </row>
    <row r="53" spans="1:12" ht="17.25" customHeight="1" x14ac:dyDescent="0.2">
      <c r="A53" s="53" t="s">
        <v>4</v>
      </c>
      <c r="B53" s="45">
        <v>3613201001553</v>
      </c>
      <c r="C53" s="46" t="s">
        <v>20</v>
      </c>
      <c r="D53" s="57" t="s">
        <v>90</v>
      </c>
      <c r="E53" s="55" t="s">
        <v>91</v>
      </c>
      <c r="F53" s="47" t="s">
        <v>5</v>
      </c>
      <c r="G53" s="52">
        <v>16608130</v>
      </c>
      <c r="H53" s="14" t="s">
        <v>225</v>
      </c>
      <c r="I53" s="15" t="s">
        <v>6</v>
      </c>
      <c r="J53" s="15" t="s">
        <v>6</v>
      </c>
      <c r="K53" s="54" t="s">
        <v>274</v>
      </c>
      <c r="L53" s="16"/>
    </row>
    <row r="54" spans="1:12" ht="17.25" customHeight="1" x14ac:dyDescent="0.2">
      <c r="A54" s="53" t="s">
        <v>4</v>
      </c>
      <c r="B54" s="45">
        <v>3613201001553</v>
      </c>
      <c r="C54" s="46" t="s">
        <v>20</v>
      </c>
      <c r="D54" s="57" t="s">
        <v>92</v>
      </c>
      <c r="E54" s="55" t="s">
        <v>93</v>
      </c>
      <c r="F54" s="47" t="s">
        <v>5</v>
      </c>
      <c r="G54" s="52">
        <v>3726600</v>
      </c>
      <c r="H54" s="14" t="s">
        <v>225</v>
      </c>
      <c r="I54" s="15" t="s">
        <v>6</v>
      </c>
      <c r="J54" s="15" t="s">
        <v>6</v>
      </c>
      <c r="K54" s="54" t="s">
        <v>274</v>
      </c>
      <c r="L54" s="16"/>
    </row>
    <row r="55" spans="1:12" ht="17.25" customHeight="1" x14ac:dyDescent="0.2">
      <c r="A55" s="53" t="s">
        <v>4</v>
      </c>
      <c r="B55" s="45">
        <v>3613201001553</v>
      </c>
      <c r="C55" s="46" t="s">
        <v>20</v>
      </c>
      <c r="D55" s="57" t="s">
        <v>230</v>
      </c>
      <c r="E55" s="55" t="s">
        <v>227</v>
      </c>
      <c r="F55" s="47" t="s">
        <v>5</v>
      </c>
      <c r="G55" s="52">
        <v>843000</v>
      </c>
      <c r="H55" s="14" t="s">
        <v>225</v>
      </c>
      <c r="I55" s="15" t="s">
        <v>6</v>
      </c>
      <c r="J55" s="15" t="s">
        <v>6</v>
      </c>
      <c r="K55" s="54" t="s">
        <v>274</v>
      </c>
      <c r="L55" s="16"/>
    </row>
    <row r="56" spans="1:12" ht="17.25" customHeight="1" x14ac:dyDescent="0.2">
      <c r="A56" s="53" t="s">
        <v>4</v>
      </c>
      <c r="B56" s="45">
        <v>3613201001553</v>
      </c>
      <c r="C56" s="46" t="s">
        <v>20</v>
      </c>
      <c r="D56" s="57" t="s">
        <v>94</v>
      </c>
      <c r="E56" s="55" t="s">
        <v>95</v>
      </c>
      <c r="F56" s="47" t="s">
        <v>5</v>
      </c>
      <c r="G56" s="52">
        <v>19072390</v>
      </c>
      <c r="H56" s="14" t="s">
        <v>225</v>
      </c>
      <c r="I56" s="15" t="s">
        <v>6</v>
      </c>
      <c r="J56" s="15" t="s">
        <v>6</v>
      </c>
      <c r="K56" s="54" t="s">
        <v>274</v>
      </c>
      <c r="L56" s="16"/>
    </row>
    <row r="57" spans="1:12" ht="17.25" customHeight="1" x14ac:dyDescent="0.2">
      <c r="A57" s="53" t="s">
        <v>4</v>
      </c>
      <c r="B57" s="45">
        <v>3613201001553</v>
      </c>
      <c r="C57" s="46" t="s">
        <v>20</v>
      </c>
      <c r="D57" s="57" t="s">
        <v>96</v>
      </c>
      <c r="E57" s="55" t="s">
        <v>97</v>
      </c>
      <c r="F57" s="47" t="s">
        <v>5</v>
      </c>
      <c r="G57" s="52">
        <v>339000</v>
      </c>
      <c r="H57" s="14" t="s">
        <v>225</v>
      </c>
      <c r="I57" s="15" t="s">
        <v>6</v>
      </c>
      <c r="J57" s="15" t="s">
        <v>6</v>
      </c>
      <c r="K57" s="54" t="s">
        <v>274</v>
      </c>
      <c r="L57" s="16"/>
    </row>
    <row r="58" spans="1:12" ht="17.25" customHeight="1" x14ac:dyDescent="0.2">
      <c r="A58" s="53" t="s">
        <v>4</v>
      </c>
      <c r="B58" s="45">
        <v>3613201001553</v>
      </c>
      <c r="C58" s="46" t="s">
        <v>20</v>
      </c>
      <c r="D58" s="57" t="s">
        <v>98</v>
      </c>
      <c r="E58" s="55" t="s">
        <v>99</v>
      </c>
      <c r="F58" s="47" t="s">
        <v>5</v>
      </c>
      <c r="G58" s="52">
        <v>9670670</v>
      </c>
      <c r="H58" s="14" t="s">
        <v>225</v>
      </c>
      <c r="I58" s="15" t="s">
        <v>6</v>
      </c>
      <c r="J58" s="15" t="s">
        <v>6</v>
      </c>
      <c r="K58" s="54" t="s">
        <v>274</v>
      </c>
      <c r="L58" s="16"/>
    </row>
    <row r="59" spans="1:12" ht="17.25" customHeight="1" x14ac:dyDescent="0.2">
      <c r="A59" s="53" t="s">
        <v>4</v>
      </c>
      <c r="B59" s="45">
        <v>3613201001553</v>
      </c>
      <c r="C59" s="46" t="s">
        <v>20</v>
      </c>
      <c r="D59" s="56">
        <v>3613215007835</v>
      </c>
      <c r="E59" s="55" t="s">
        <v>100</v>
      </c>
      <c r="F59" s="47" t="s">
        <v>5</v>
      </c>
      <c r="G59" s="52">
        <v>1118000</v>
      </c>
      <c r="H59" s="14" t="s">
        <v>225</v>
      </c>
      <c r="I59" s="15" t="s">
        <v>6</v>
      </c>
      <c r="J59" s="15" t="s">
        <v>6</v>
      </c>
      <c r="K59" s="54" t="s">
        <v>274</v>
      </c>
      <c r="L59" s="16"/>
    </row>
    <row r="60" spans="1:12" ht="17.25" customHeight="1" x14ac:dyDescent="0.2">
      <c r="A60" s="53" t="s">
        <v>4</v>
      </c>
      <c r="B60" s="45">
        <v>3613201001553</v>
      </c>
      <c r="C60" s="46" t="s">
        <v>20</v>
      </c>
      <c r="D60" s="55" t="s">
        <v>183</v>
      </c>
      <c r="E60" s="55" t="s">
        <v>184</v>
      </c>
      <c r="F60" s="47" t="s">
        <v>5</v>
      </c>
      <c r="G60" s="52">
        <v>17244340</v>
      </c>
      <c r="H60" s="14" t="s">
        <v>225</v>
      </c>
      <c r="I60" s="15" t="s">
        <v>6</v>
      </c>
      <c r="J60" s="15" t="s">
        <v>6</v>
      </c>
      <c r="K60" s="54" t="s">
        <v>274</v>
      </c>
      <c r="L60" s="16"/>
    </row>
    <row r="61" spans="1:12" ht="17.25" customHeight="1" x14ac:dyDescent="0.2">
      <c r="A61" s="53" t="s">
        <v>4</v>
      </c>
      <c r="B61" s="45">
        <v>3613201001553</v>
      </c>
      <c r="C61" s="46" t="s">
        <v>20</v>
      </c>
      <c r="D61" s="57">
        <v>3613215000973</v>
      </c>
      <c r="E61" s="55" t="s">
        <v>101</v>
      </c>
      <c r="F61" s="47" t="s">
        <v>5</v>
      </c>
      <c r="G61" s="52">
        <v>13472340</v>
      </c>
      <c r="H61" s="14" t="s">
        <v>225</v>
      </c>
      <c r="I61" s="15" t="s">
        <v>6</v>
      </c>
      <c r="J61" s="15" t="s">
        <v>6</v>
      </c>
      <c r="K61" s="54" t="s">
        <v>274</v>
      </c>
      <c r="L61" s="16"/>
    </row>
    <row r="62" spans="1:12" ht="17.25" customHeight="1" x14ac:dyDescent="0.2">
      <c r="A62" s="53" t="s">
        <v>4</v>
      </c>
      <c r="B62" s="45">
        <v>3613201001553</v>
      </c>
      <c r="C62" s="46" t="s">
        <v>20</v>
      </c>
      <c r="D62" s="55" t="s">
        <v>185</v>
      </c>
      <c r="E62" s="55" t="s">
        <v>186</v>
      </c>
      <c r="F62" s="47" t="s">
        <v>5</v>
      </c>
      <c r="G62" s="52">
        <v>24000</v>
      </c>
      <c r="H62" s="14" t="s">
        <v>225</v>
      </c>
      <c r="I62" s="15" t="s">
        <v>6</v>
      </c>
      <c r="J62" s="15" t="s">
        <v>6</v>
      </c>
      <c r="K62" s="54" t="s">
        <v>274</v>
      </c>
      <c r="L62" s="16"/>
    </row>
    <row r="63" spans="1:12" ht="17.25" customHeight="1" x14ac:dyDescent="0.2">
      <c r="A63" s="53" t="s">
        <v>4</v>
      </c>
      <c r="B63" s="45">
        <v>3613201001553</v>
      </c>
      <c r="C63" s="46" t="s">
        <v>20</v>
      </c>
      <c r="D63" s="57">
        <v>3613215001011</v>
      </c>
      <c r="E63" s="55" t="s">
        <v>102</v>
      </c>
      <c r="F63" s="47" t="s">
        <v>5</v>
      </c>
      <c r="G63" s="52">
        <v>5419570</v>
      </c>
      <c r="H63" s="14" t="s">
        <v>225</v>
      </c>
      <c r="I63" s="15" t="s">
        <v>6</v>
      </c>
      <c r="J63" s="15" t="s">
        <v>6</v>
      </c>
      <c r="K63" s="54" t="s">
        <v>274</v>
      </c>
      <c r="L63" s="16"/>
    </row>
    <row r="64" spans="1:12" ht="17.25" customHeight="1" x14ac:dyDescent="0.2">
      <c r="A64" s="53" t="s">
        <v>4</v>
      </c>
      <c r="B64" s="45">
        <v>3613201001553</v>
      </c>
      <c r="C64" s="46" t="s">
        <v>20</v>
      </c>
      <c r="D64" s="57" t="s">
        <v>258</v>
      </c>
      <c r="E64" s="55" t="s">
        <v>237</v>
      </c>
      <c r="F64" s="47" t="s">
        <v>5</v>
      </c>
      <c r="G64" s="52">
        <v>0</v>
      </c>
      <c r="H64" s="14" t="s">
        <v>225</v>
      </c>
      <c r="I64" s="15" t="s">
        <v>6</v>
      </c>
      <c r="J64" s="15" t="s">
        <v>6</v>
      </c>
      <c r="K64" s="54" t="s">
        <v>274</v>
      </c>
      <c r="L64" s="16"/>
    </row>
    <row r="65" spans="1:12" ht="17.25" customHeight="1" x14ac:dyDescent="0.2">
      <c r="A65" s="53" t="s">
        <v>4</v>
      </c>
      <c r="B65" s="45">
        <v>3613201001553</v>
      </c>
      <c r="C65" s="46" t="s">
        <v>20</v>
      </c>
      <c r="D65" s="57" t="s">
        <v>103</v>
      </c>
      <c r="E65" s="55" t="s">
        <v>104</v>
      </c>
      <c r="F65" s="47" t="s">
        <v>5</v>
      </c>
      <c r="G65" s="52">
        <v>1968500</v>
      </c>
      <c r="H65" s="14" t="s">
        <v>225</v>
      </c>
      <c r="I65" s="15" t="s">
        <v>6</v>
      </c>
      <c r="J65" s="15" t="s">
        <v>6</v>
      </c>
      <c r="K65" s="54" t="s">
        <v>274</v>
      </c>
      <c r="L65" s="16"/>
    </row>
    <row r="66" spans="1:12" ht="17.25" customHeight="1" x14ac:dyDescent="0.2">
      <c r="A66" s="53" t="s">
        <v>4</v>
      </c>
      <c r="B66" s="45">
        <v>3613201001553</v>
      </c>
      <c r="C66" s="46" t="s">
        <v>20</v>
      </c>
      <c r="D66" s="57" t="s">
        <v>105</v>
      </c>
      <c r="E66" s="55" t="s">
        <v>106</v>
      </c>
      <c r="F66" s="47" t="s">
        <v>5</v>
      </c>
      <c r="G66" s="52">
        <v>2387500</v>
      </c>
      <c r="H66" s="14" t="s">
        <v>225</v>
      </c>
      <c r="I66" s="15" t="s">
        <v>6</v>
      </c>
      <c r="J66" s="15" t="s">
        <v>6</v>
      </c>
      <c r="K66" s="54" t="s">
        <v>274</v>
      </c>
      <c r="L66" s="16"/>
    </row>
    <row r="67" spans="1:12" ht="17.25" customHeight="1" x14ac:dyDescent="0.2">
      <c r="A67" s="53" t="s">
        <v>4</v>
      </c>
      <c r="B67" s="45">
        <v>3613201001553</v>
      </c>
      <c r="C67" s="46" t="s">
        <v>20</v>
      </c>
      <c r="D67" s="55" t="s">
        <v>187</v>
      </c>
      <c r="E67" s="55" t="s">
        <v>188</v>
      </c>
      <c r="F67" s="47" t="s">
        <v>5</v>
      </c>
      <c r="G67" s="52">
        <v>1365000</v>
      </c>
      <c r="H67" s="14" t="s">
        <v>225</v>
      </c>
      <c r="I67" s="15" t="s">
        <v>6</v>
      </c>
      <c r="J67" s="15" t="s">
        <v>6</v>
      </c>
      <c r="K67" s="54" t="s">
        <v>274</v>
      </c>
      <c r="L67" s="16"/>
    </row>
    <row r="68" spans="1:12" ht="17.25" customHeight="1" x14ac:dyDescent="0.2">
      <c r="A68" s="53" t="s">
        <v>4</v>
      </c>
      <c r="B68" s="45">
        <v>3613201001553</v>
      </c>
      <c r="C68" s="46" t="s">
        <v>20</v>
      </c>
      <c r="D68" s="55" t="s">
        <v>189</v>
      </c>
      <c r="E68" s="55" t="s">
        <v>190</v>
      </c>
      <c r="F68" s="47" t="s">
        <v>5</v>
      </c>
      <c r="G68" s="52">
        <v>1173000</v>
      </c>
      <c r="H68" s="14" t="s">
        <v>225</v>
      </c>
      <c r="I68" s="15" t="s">
        <v>6</v>
      </c>
      <c r="J68" s="15" t="s">
        <v>6</v>
      </c>
      <c r="K68" s="54" t="s">
        <v>274</v>
      </c>
      <c r="L68" s="16"/>
    </row>
    <row r="69" spans="1:12" ht="17.25" customHeight="1" x14ac:dyDescent="0.2">
      <c r="A69" s="53" t="s">
        <v>4</v>
      </c>
      <c r="B69" s="45">
        <v>3613201001553</v>
      </c>
      <c r="C69" s="46" t="s">
        <v>20</v>
      </c>
      <c r="D69" s="55" t="s">
        <v>191</v>
      </c>
      <c r="E69" s="55" t="s">
        <v>192</v>
      </c>
      <c r="F69" s="47" t="s">
        <v>5</v>
      </c>
      <c r="G69" s="52">
        <v>4281000</v>
      </c>
      <c r="H69" s="14" t="s">
        <v>225</v>
      </c>
      <c r="I69" s="15" t="s">
        <v>6</v>
      </c>
      <c r="J69" s="15" t="s">
        <v>6</v>
      </c>
      <c r="K69" s="54" t="s">
        <v>274</v>
      </c>
      <c r="L69" s="16"/>
    </row>
    <row r="70" spans="1:12" ht="17.25" customHeight="1" x14ac:dyDescent="0.2">
      <c r="A70" s="53" t="s">
        <v>4</v>
      </c>
      <c r="B70" s="45">
        <v>3613201001553</v>
      </c>
      <c r="C70" s="46" t="s">
        <v>20</v>
      </c>
      <c r="D70" s="55" t="s">
        <v>181</v>
      </c>
      <c r="E70" s="55" t="s">
        <v>182</v>
      </c>
      <c r="F70" s="47" t="s">
        <v>5</v>
      </c>
      <c r="G70" s="52">
        <v>3974120</v>
      </c>
      <c r="H70" s="14" t="s">
        <v>225</v>
      </c>
      <c r="I70" s="15" t="s">
        <v>6</v>
      </c>
      <c r="J70" s="15" t="s">
        <v>6</v>
      </c>
      <c r="K70" s="54" t="s">
        <v>274</v>
      </c>
      <c r="L70" s="16"/>
    </row>
    <row r="71" spans="1:12" ht="17.25" customHeight="1" x14ac:dyDescent="0.2">
      <c r="A71" s="53" t="s">
        <v>4</v>
      </c>
      <c r="B71" s="45">
        <v>3613201001553</v>
      </c>
      <c r="C71" s="46" t="s">
        <v>20</v>
      </c>
      <c r="D71" s="58" t="s">
        <v>217</v>
      </c>
      <c r="E71" s="55" t="s">
        <v>218</v>
      </c>
      <c r="F71" s="47" t="s">
        <v>5</v>
      </c>
      <c r="G71" s="52">
        <v>299000</v>
      </c>
      <c r="H71" s="14" t="s">
        <v>225</v>
      </c>
      <c r="I71" s="15" t="s">
        <v>6</v>
      </c>
      <c r="J71" s="15" t="s">
        <v>6</v>
      </c>
      <c r="K71" s="54" t="s">
        <v>274</v>
      </c>
      <c r="L71" s="16"/>
    </row>
    <row r="72" spans="1:12" ht="17.25" customHeight="1" x14ac:dyDescent="0.2">
      <c r="A72" s="53" t="s">
        <v>4</v>
      </c>
      <c r="B72" s="45">
        <v>3613201001553</v>
      </c>
      <c r="C72" s="46" t="s">
        <v>20</v>
      </c>
      <c r="D72" s="58" t="s">
        <v>219</v>
      </c>
      <c r="E72" s="55" t="s">
        <v>220</v>
      </c>
      <c r="F72" s="47" t="s">
        <v>5</v>
      </c>
      <c r="G72" s="52">
        <v>312040</v>
      </c>
      <c r="H72" s="14" t="s">
        <v>225</v>
      </c>
      <c r="I72" s="15" t="s">
        <v>6</v>
      </c>
      <c r="J72" s="15" t="s">
        <v>6</v>
      </c>
      <c r="K72" s="54" t="s">
        <v>274</v>
      </c>
      <c r="L72" s="16"/>
    </row>
    <row r="73" spans="1:12" ht="17.25" customHeight="1" x14ac:dyDescent="0.2">
      <c r="A73" s="53" t="s">
        <v>4</v>
      </c>
      <c r="B73" s="45">
        <v>3613201001553</v>
      </c>
      <c r="C73" s="46" t="s">
        <v>20</v>
      </c>
      <c r="D73" s="57" t="s">
        <v>108</v>
      </c>
      <c r="E73" s="55" t="s">
        <v>109</v>
      </c>
      <c r="F73" s="47" t="s">
        <v>5</v>
      </c>
      <c r="G73" s="52">
        <v>10739500</v>
      </c>
      <c r="H73" s="14" t="s">
        <v>225</v>
      </c>
      <c r="I73" s="15" t="s">
        <v>6</v>
      </c>
      <c r="J73" s="15" t="s">
        <v>6</v>
      </c>
      <c r="K73" s="54" t="s">
        <v>274</v>
      </c>
      <c r="L73" s="16"/>
    </row>
    <row r="74" spans="1:12" ht="17.25" customHeight="1" x14ac:dyDescent="0.2">
      <c r="A74" s="53" t="s">
        <v>4</v>
      </c>
      <c r="B74" s="45">
        <v>3613201001553</v>
      </c>
      <c r="C74" s="46" t="s">
        <v>20</v>
      </c>
      <c r="D74" s="57" t="s">
        <v>259</v>
      </c>
      <c r="E74" s="55" t="s">
        <v>238</v>
      </c>
      <c r="F74" s="47" t="s">
        <v>5</v>
      </c>
      <c r="G74" s="52">
        <v>5908500</v>
      </c>
      <c r="H74" s="14" t="s">
        <v>225</v>
      </c>
      <c r="I74" s="15" t="s">
        <v>6</v>
      </c>
      <c r="J74" s="15" t="s">
        <v>6</v>
      </c>
      <c r="K74" s="54" t="s">
        <v>274</v>
      </c>
      <c r="L74" s="16"/>
    </row>
    <row r="75" spans="1:12" ht="17.25" customHeight="1" x14ac:dyDescent="0.2">
      <c r="A75" s="53" t="s">
        <v>4</v>
      </c>
      <c r="B75" s="45">
        <v>3613201001553</v>
      </c>
      <c r="C75" s="46" t="s">
        <v>20</v>
      </c>
      <c r="D75" s="57" t="s">
        <v>260</v>
      </c>
      <c r="E75" s="55" t="s">
        <v>110</v>
      </c>
      <c r="F75" s="47" t="s">
        <v>5</v>
      </c>
      <c r="G75" s="52">
        <v>8865000</v>
      </c>
      <c r="H75" s="14" t="s">
        <v>225</v>
      </c>
      <c r="I75" s="15" t="s">
        <v>6</v>
      </c>
      <c r="J75" s="15" t="s">
        <v>6</v>
      </c>
      <c r="K75" s="54" t="s">
        <v>274</v>
      </c>
      <c r="L75" s="16"/>
    </row>
    <row r="76" spans="1:12" ht="17.25" customHeight="1" x14ac:dyDescent="0.2">
      <c r="A76" s="53" t="s">
        <v>4</v>
      </c>
      <c r="B76" s="45">
        <v>3613201001553</v>
      </c>
      <c r="C76" s="46" t="s">
        <v>20</v>
      </c>
      <c r="D76" s="57">
        <v>3613215000287</v>
      </c>
      <c r="E76" s="55" t="s">
        <v>239</v>
      </c>
      <c r="F76" s="47" t="s">
        <v>5</v>
      </c>
      <c r="G76" s="52">
        <v>900000</v>
      </c>
      <c r="H76" s="14" t="s">
        <v>225</v>
      </c>
      <c r="I76" s="15" t="s">
        <v>6</v>
      </c>
      <c r="J76" s="15" t="s">
        <v>6</v>
      </c>
      <c r="K76" s="54" t="s">
        <v>274</v>
      </c>
      <c r="L76" s="16"/>
    </row>
    <row r="77" spans="1:12" ht="17.25" customHeight="1" x14ac:dyDescent="0.2">
      <c r="A77" s="53" t="s">
        <v>4</v>
      </c>
      <c r="B77" s="45">
        <v>3613201001553</v>
      </c>
      <c r="C77" s="46" t="s">
        <v>20</v>
      </c>
      <c r="D77" s="57" t="s">
        <v>261</v>
      </c>
      <c r="E77" s="55" t="s">
        <v>240</v>
      </c>
      <c r="F77" s="47" t="s">
        <v>5</v>
      </c>
      <c r="G77" s="52">
        <v>0</v>
      </c>
      <c r="H77" s="14" t="s">
        <v>225</v>
      </c>
      <c r="I77" s="15" t="s">
        <v>6</v>
      </c>
      <c r="J77" s="15" t="s">
        <v>6</v>
      </c>
      <c r="K77" s="54" t="s">
        <v>274</v>
      </c>
      <c r="L77" s="16"/>
    </row>
    <row r="78" spans="1:12" ht="17.25" customHeight="1" x14ac:dyDescent="0.2">
      <c r="A78" s="53" t="s">
        <v>4</v>
      </c>
      <c r="B78" s="45">
        <v>3613201001553</v>
      </c>
      <c r="C78" s="46" t="s">
        <v>20</v>
      </c>
      <c r="D78" s="57" t="s">
        <v>111</v>
      </c>
      <c r="E78" s="55" t="s">
        <v>112</v>
      </c>
      <c r="F78" s="47" t="s">
        <v>5</v>
      </c>
      <c r="G78" s="52">
        <v>10326500</v>
      </c>
      <c r="H78" s="14" t="s">
        <v>225</v>
      </c>
      <c r="I78" s="15" t="s">
        <v>6</v>
      </c>
      <c r="J78" s="15" t="s">
        <v>6</v>
      </c>
      <c r="K78" s="54" t="s">
        <v>274</v>
      </c>
      <c r="L78" s="16"/>
    </row>
    <row r="79" spans="1:12" ht="17.25" customHeight="1" x14ac:dyDescent="0.2">
      <c r="A79" s="53" t="s">
        <v>4</v>
      </c>
      <c r="B79" s="45">
        <v>3613201001553</v>
      </c>
      <c r="C79" s="46" t="s">
        <v>20</v>
      </c>
      <c r="D79" s="57" t="s">
        <v>113</v>
      </c>
      <c r="E79" s="55" t="s">
        <v>114</v>
      </c>
      <c r="F79" s="47" t="s">
        <v>5</v>
      </c>
      <c r="G79" s="52">
        <v>11050000</v>
      </c>
      <c r="H79" s="14" t="s">
        <v>225</v>
      </c>
      <c r="I79" s="15" t="s">
        <v>6</v>
      </c>
      <c r="J79" s="15" t="s">
        <v>6</v>
      </c>
      <c r="K79" s="54" t="s">
        <v>274</v>
      </c>
      <c r="L79" s="16"/>
    </row>
    <row r="80" spans="1:12" ht="17.25" customHeight="1" x14ac:dyDescent="0.2">
      <c r="A80" s="53" t="s">
        <v>4</v>
      </c>
      <c r="B80" s="45">
        <v>3613201001553</v>
      </c>
      <c r="C80" s="46" t="s">
        <v>20</v>
      </c>
      <c r="D80" s="57" t="s">
        <v>115</v>
      </c>
      <c r="E80" s="55" t="s">
        <v>116</v>
      </c>
      <c r="F80" s="47" t="s">
        <v>5</v>
      </c>
      <c r="G80" s="52">
        <v>11555000</v>
      </c>
      <c r="H80" s="14" t="s">
        <v>225</v>
      </c>
      <c r="I80" s="15" t="s">
        <v>6</v>
      </c>
      <c r="J80" s="15" t="s">
        <v>6</v>
      </c>
      <c r="K80" s="54" t="s">
        <v>274</v>
      </c>
      <c r="L80" s="16"/>
    </row>
    <row r="81" spans="1:12" ht="17.25" customHeight="1" x14ac:dyDescent="0.2">
      <c r="A81" s="53" t="s">
        <v>4</v>
      </c>
      <c r="B81" s="45">
        <v>3613201001553</v>
      </c>
      <c r="C81" s="46" t="s">
        <v>20</v>
      </c>
      <c r="D81" s="58" t="s">
        <v>117</v>
      </c>
      <c r="E81" s="55" t="s">
        <v>118</v>
      </c>
      <c r="F81" s="47" t="s">
        <v>5</v>
      </c>
      <c r="G81" s="52">
        <v>9303500</v>
      </c>
      <c r="H81" s="14" t="s">
        <v>225</v>
      </c>
      <c r="I81" s="15" t="s">
        <v>6</v>
      </c>
      <c r="J81" s="15" t="s">
        <v>6</v>
      </c>
      <c r="K81" s="54" t="s">
        <v>274</v>
      </c>
      <c r="L81" s="16"/>
    </row>
    <row r="82" spans="1:12" ht="17.25" customHeight="1" x14ac:dyDescent="0.2">
      <c r="A82" s="53" t="s">
        <v>4</v>
      </c>
      <c r="B82" s="45">
        <v>3613201001553</v>
      </c>
      <c r="C82" s="46" t="s">
        <v>20</v>
      </c>
      <c r="D82" s="57">
        <v>3613215007270</v>
      </c>
      <c r="E82" s="55" t="s">
        <v>228</v>
      </c>
      <c r="F82" s="47" t="s">
        <v>5</v>
      </c>
      <c r="G82" s="52">
        <v>11110000</v>
      </c>
      <c r="H82" s="14" t="s">
        <v>225</v>
      </c>
      <c r="I82" s="15" t="s">
        <v>6</v>
      </c>
      <c r="J82" s="15" t="s">
        <v>6</v>
      </c>
      <c r="K82" s="54" t="s">
        <v>274</v>
      </c>
      <c r="L82" s="16"/>
    </row>
    <row r="83" spans="1:12" ht="17.25" customHeight="1" x14ac:dyDescent="0.2">
      <c r="A83" s="53" t="s">
        <v>4</v>
      </c>
      <c r="B83" s="45">
        <v>3613201001553</v>
      </c>
      <c r="C83" s="46" t="s">
        <v>20</v>
      </c>
      <c r="D83" s="57" t="s">
        <v>119</v>
      </c>
      <c r="E83" s="55" t="s">
        <v>120</v>
      </c>
      <c r="F83" s="47" t="s">
        <v>5</v>
      </c>
      <c r="G83" s="52">
        <v>23492760</v>
      </c>
      <c r="H83" s="14" t="s">
        <v>225</v>
      </c>
      <c r="I83" s="15" t="s">
        <v>6</v>
      </c>
      <c r="J83" s="15" t="s">
        <v>6</v>
      </c>
      <c r="K83" s="54" t="s">
        <v>274</v>
      </c>
      <c r="L83" s="16"/>
    </row>
    <row r="84" spans="1:12" ht="15.75" customHeight="1" x14ac:dyDescent="0.2">
      <c r="A84" s="53" t="s">
        <v>4</v>
      </c>
      <c r="B84" s="45">
        <v>3613201001553</v>
      </c>
      <c r="C84" s="46" t="s">
        <v>20</v>
      </c>
      <c r="D84" s="57" t="s">
        <v>121</v>
      </c>
      <c r="E84" s="55" t="s">
        <v>122</v>
      </c>
      <c r="F84" s="47" t="s">
        <v>5</v>
      </c>
      <c r="G84" s="52">
        <v>43690870</v>
      </c>
      <c r="H84" s="14" t="s">
        <v>225</v>
      </c>
      <c r="I84" s="15" t="s">
        <v>6</v>
      </c>
      <c r="J84" s="15" t="s">
        <v>6</v>
      </c>
      <c r="K84" s="54" t="s">
        <v>274</v>
      </c>
      <c r="L84" s="16"/>
    </row>
    <row r="85" spans="1:12" ht="17.25" customHeight="1" x14ac:dyDescent="0.2">
      <c r="A85" s="53" t="s">
        <v>4</v>
      </c>
      <c r="B85" s="45">
        <v>3613201001553</v>
      </c>
      <c r="C85" s="46" t="s">
        <v>20</v>
      </c>
      <c r="D85" s="57" t="s">
        <v>123</v>
      </c>
      <c r="E85" s="55" t="s">
        <v>124</v>
      </c>
      <c r="F85" s="47" t="s">
        <v>5</v>
      </c>
      <c r="G85" s="52">
        <v>1768660</v>
      </c>
      <c r="H85" s="14" t="s">
        <v>225</v>
      </c>
      <c r="I85" s="15" t="s">
        <v>6</v>
      </c>
      <c r="J85" s="15" t="s">
        <v>6</v>
      </c>
      <c r="K85" s="54" t="s">
        <v>274</v>
      </c>
      <c r="L85" s="16"/>
    </row>
    <row r="86" spans="1:12" ht="17.25" customHeight="1" x14ac:dyDescent="0.2">
      <c r="A86" s="53" t="s">
        <v>4</v>
      </c>
      <c r="B86" s="45">
        <v>3613201001553</v>
      </c>
      <c r="C86" s="46" t="s">
        <v>20</v>
      </c>
      <c r="D86" s="57" t="s">
        <v>125</v>
      </c>
      <c r="E86" s="55" t="s">
        <v>126</v>
      </c>
      <c r="F86" s="47" t="s">
        <v>5</v>
      </c>
      <c r="G86" s="52">
        <v>1821840</v>
      </c>
      <c r="H86" s="14" t="s">
        <v>225</v>
      </c>
      <c r="I86" s="15" t="s">
        <v>6</v>
      </c>
      <c r="J86" s="15" t="s">
        <v>6</v>
      </c>
      <c r="K86" s="54" t="s">
        <v>274</v>
      </c>
      <c r="L86" s="16"/>
    </row>
    <row r="87" spans="1:12" ht="17.25" customHeight="1" x14ac:dyDescent="0.2">
      <c r="A87" s="53" t="s">
        <v>4</v>
      </c>
      <c r="B87" s="45">
        <v>3613201001553</v>
      </c>
      <c r="C87" s="46" t="s">
        <v>20</v>
      </c>
      <c r="D87" s="57" t="s">
        <v>127</v>
      </c>
      <c r="E87" s="55" t="s">
        <v>128</v>
      </c>
      <c r="F87" s="47" t="s">
        <v>5</v>
      </c>
      <c r="G87" s="52">
        <v>431220</v>
      </c>
      <c r="H87" s="14" t="s">
        <v>225</v>
      </c>
      <c r="I87" s="15" t="s">
        <v>6</v>
      </c>
      <c r="J87" s="15" t="s">
        <v>6</v>
      </c>
      <c r="K87" s="54" t="s">
        <v>274</v>
      </c>
      <c r="L87" s="16"/>
    </row>
    <row r="88" spans="1:12" ht="17.25" customHeight="1" x14ac:dyDescent="0.2">
      <c r="A88" s="53" t="s">
        <v>4</v>
      </c>
      <c r="B88" s="45">
        <v>3613201001553</v>
      </c>
      <c r="C88" s="46" t="s">
        <v>20</v>
      </c>
      <c r="D88" s="57" t="s">
        <v>129</v>
      </c>
      <c r="E88" s="55" t="s">
        <v>130</v>
      </c>
      <c r="F88" s="47" t="s">
        <v>5</v>
      </c>
      <c r="G88" s="52">
        <v>12667120</v>
      </c>
      <c r="H88" s="14" t="s">
        <v>225</v>
      </c>
      <c r="I88" s="15" t="s">
        <v>6</v>
      </c>
      <c r="J88" s="15" t="s">
        <v>6</v>
      </c>
      <c r="K88" s="54" t="s">
        <v>274</v>
      </c>
      <c r="L88" s="16"/>
    </row>
    <row r="89" spans="1:12" ht="17.25" customHeight="1" x14ac:dyDescent="0.2">
      <c r="A89" s="53" t="s">
        <v>4</v>
      </c>
      <c r="B89" s="45">
        <v>3613201001553</v>
      </c>
      <c r="C89" s="46" t="s">
        <v>20</v>
      </c>
      <c r="D89" s="57">
        <v>3613215000264</v>
      </c>
      <c r="E89" s="55" t="s">
        <v>134</v>
      </c>
      <c r="F89" s="47" t="s">
        <v>5</v>
      </c>
      <c r="G89" s="52">
        <v>604310</v>
      </c>
      <c r="H89" s="14" t="s">
        <v>225</v>
      </c>
      <c r="I89" s="15" t="s">
        <v>6</v>
      </c>
      <c r="J89" s="15" t="s">
        <v>6</v>
      </c>
      <c r="K89" s="54" t="s">
        <v>274</v>
      </c>
      <c r="L89" s="16"/>
    </row>
    <row r="90" spans="1:12" ht="17.25" customHeight="1" x14ac:dyDescent="0.2">
      <c r="A90" s="53" t="s">
        <v>4</v>
      </c>
      <c r="B90" s="45">
        <v>3613201001553</v>
      </c>
      <c r="C90" s="46" t="s">
        <v>20</v>
      </c>
      <c r="D90" s="57" t="s">
        <v>135</v>
      </c>
      <c r="E90" s="55" t="s">
        <v>136</v>
      </c>
      <c r="F90" s="47" t="s">
        <v>5</v>
      </c>
      <c r="G90" s="52">
        <v>1475430</v>
      </c>
      <c r="H90" s="14" t="s">
        <v>225</v>
      </c>
      <c r="I90" s="15" t="s">
        <v>6</v>
      </c>
      <c r="J90" s="15" t="s">
        <v>6</v>
      </c>
      <c r="K90" s="54" t="s">
        <v>274</v>
      </c>
      <c r="L90" s="16"/>
    </row>
    <row r="91" spans="1:12" ht="17.25" customHeight="1" x14ac:dyDescent="0.2">
      <c r="A91" s="53" t="s">
        <v>4</v>
      </c>
      <c r="B91" s="45">
        <v>3613201001553</v>
      </c>
      <c r="C91" s="46" t="s">
        <v>20</v>
      </c>
      <c r="D91" s="57" t="s">
        <v>137</v>
      </c>
      <c r="E91" s="55" t="s">
        <v>138</v>
      </c>
      <c r="F91" s="47" t="s">
        <v>5</v>
      </c>
      <c r="G91" s="52">
        <v>12979700</v>
      </c>
      <c r="H91" s="14" t="s">
        <v>225</v>
      </c>
      <c r="I91" s="15" t="s">
        <v>6</v>
      </c>
      <c r="J91" s="15" t="s">
        <v>6</v>
      </c>
      <c r="K91" s="54" t="s">
        <v>274</v>
      </c>
      <c r="L91" s="16"/>
    </row>
    <row r="92" spans="1:12" ht="17.25" customHeight="1" x14ac:dyDescent="0.2">
      <c r="A92" s="53" t="s">
        <v>4</v>
      </c>
      <c r="B92" s="45">
        <v>3613201001553</v>
      </c>
      <c r="C92" s="46" t="s">
        <v>20</v>
      </c>
      <c r="D92" s="57" t="s">
        <v>139</v>
      </c>
      <c r="E92" s="55" t="s">
        <v>140</v>
      </c>
      <c r="F92" s="47" t="s">
        <v>5</v>
      </c>
      <c r="G92" s="52">
        <v>1637710</v>
      </c>
      <c r="H92" s="14" t="s">
        <v>225</v>
      </c>
      <c r="I92" s="15" t="s">
        <v>6</v>
      </c>
      <c r="J92" s="15" t="s">
        <v>6</v>
      </c>
      <c r="K92" s="54" t="s">
        <v>274</v>
      </c>
      <c r="L92" s="16"/>
    </row>
    <row r="93" spans="1:12" ht="17.25" customHeight="1" x14ac:dyDescent="0.2">
      <c r="A93" s="53" t="s">
        <v>4</v>
      </c>
      <c r="B93" s="45">
        <v>3613201001553</v>
      </c>
      <c r="C93" s="46" t="s">
        <v>20</v>
      </c>
      <c r="D93" s="55" t="s">
        <v>262</v>
      </c>
      <c r="E93" s="55" t="s">
        <v>241</v>
      </c>
      <c r="F93" s="47" t="s">
        <v>5</v>
      </c>
      <c r="G93" s="52">
        <v>0</v>
      </c>
      <c r="H93" s="14" t="s">
        <v>225</v>
      </c>
      <c r="I93" s="15" t="s">
        <v>6</v>
      </c>
      <c r="J93" s="15" t="s">
        <v>6</v>
      </c>
      <c r="K93" s="54" t="s">
        <v>274</v>
      </c>
      <c r="L93" s="16"/>
    </row>
    <row r="94" spans="1:12" ht="17.25" customHeight="1" x14ac:dyDescent="0.2">
      <c r="A94" s="53" t="s">
        <v>4</v>
      </c>
      <c r="B94" s="45">
        <v>3613201001553</v>
      </c>
      <c r="C94" s="46" t="s">
        <v>20</v>
      </c>
      <c r="D94" s="55" t="s">
        <v>193</v>
      </c>
      <c r="E94" s="55" t="s">
        <v>194</v>
      </c>
      <c r="F94" s="47" t="s">
        <v>5</v>
      </c>
      <c r="G94" s="52">
        <v>843280</v>
      </c>
      <c r="H94" s="14" t="s">
        <v>225</v>
      </c>
      <c r="I94" s="15" t="s">
        <v>6</v>
      </c>
      <c r="J94" s="15" t="s">
        <v>6</v>
      </c>
      <c r="K94" s="54" t="s">
        <v>274</v>
      </c>
      <c r="L94" s="16"/>
    </row>
    <row r="95" spans="1:12" ht="17.25" customHeight="1" x14ac:dyDescent="0.2">
      <c r="A95" s="53" t="s">
        <v>4</v>
      </c>
      <c r="B95" s="45">
        <v>3613201001553</v>
      </c>
      <c r="C95" s="46" t="s">
        <v>20</v>
      </c>
      <c r="D95" s="58" t="s">
        <v>141</v>
      </c>
      <c r="E95" s="55" t="s">
        <v>142</v>
      </c>
      <c r="F95" s="47" t="s">
        <v>5</v>
      </c>
      <c r="G95" s="52">
        <v>3832000</v>
      </c>
      <c r="H95" s="14" t="s">
        <v>225</v>
      </c>
      <c r="I95" s="15" t="s">
        <v>6</v>
      </c>
      <c r="J95" s="15" t="s">
        <v>6</v>
      </c>
      <c r="K95" s="54" t="s">
        <v>274</v>
      </c>
      <c r="L95" s="16"/>
    </row>
    <row r="96" spans="1:12" ht="17.25" customHeight="1" x14ac:dyDescent="0.2">
      <c r="A96" s="53" t="s">
        <v>4</v>
      </c>
      <c r="B96" s="45">
        <v>3613201001553</v>
      </c>
      <c r="C96" s="46" t="s">
        <v>20</v>
      </c>
      <c r="D96" s="57" t="s">
        <v>47</v>
      </c>
      <c r="E96" s="55" t="s">
        <v>48</v>
      </c>
      <c r="F96" s="47" t="s">
        <v>5</v>
      </c>
      <c r="G96" s="52">
        <v>11530170</v>
      </c>
      <c r="H96" s="14" t="s">
        <v>225</v>
      </c>
      <c r="I96" s="15" t="s">
        <v>6</v>
      </c>
      <c r="J96" s="15" t="s">
        <v>6</v>
      </c>
      <c r="K96" s="54" t="s">
        <v>274</v>
      </c>
      <c r="L96" s="16"/>
    </row>
    <row r="97" spans="1:12" ht="17.25" customHeight="1" x14ac:dyDescent="0.2">
      <c r="A97" s="53" t="s">
        <v>4</v>
      </c>
      <c r="B97" s="45">
        <v>3613201001553</v>
      </c>
      <c r="C97" s="46" t="s">
        <v>20</v>
      </c>
      <c r="D97" s="57" t="s">
        <v>143</v>
      </c>
      <c r="E97" s="55" t="s">
        <v>144</v>
      </c>
      <c r="F97" s="47" t="s">
        <v>5</v>
      </c>
      <c r="G97" s="52">
        <v>2648710</v>
      </c>
      <c r="H97" s="14" t="s">
        <v>225</v>
      </c>
      <c r="I97" s="15" t="s">
        <v>6</v>
      </c>
      <c r="J97" s="15" t="s">
        <v>6</v>
      </c>
      <c r="K97" s="54" t="s">
        <v>274</v>
      </c>
      <c r="L97" s="16"/>
    </row>
    <row r="98" spans="1:12" ht="17.25" customHeight="1" x14ac:dyDescent="0.2">
      <c r="A98" s="53" t="s">
        <v>4</v>
      </c>
      <c r="B98" s="45">
        <v>3613201001553</v>
      </c>
      <c r="C98" s="46" t="s">
        <v>20</v>
      </c>
      <c r="D98" s="55" t="s">
        <v>195</v>
      </c>
      <c r="E98" s="55" t="s">
        <v>196</v>
      </c>
      <c r="F98" s="47" t="s">
        <v>5</v>
      </c>
      <c r="G98" s="52">
        <v>2018620</v>
      </c>
      <c r="H98" s="14" t="s">
        <v>225</v>
      </c>
      <c r="I98" s="15" t="s">
        <v>6</v>
      </c>
      <c r="J98" s="15" t="s">
        <v>6</v>
      </c>
      <c r="K98" s="54" t="s">
        <v>274</v>
      </c>
      <c r="L98" s="16"/>
    </row>
    <row r="99" spans="1:12" ht="17.25" customHeight="1" x14ac:dyDescent="0.2">
      <c r="A99" s="53" t="s">
        <v>4</v>
      </c>
      <c r="B99" s="45">
        <v>3613201001553</v>
      </c>
      <c r="C99" s="46" t="s">
        <v>20</v>
      </c>
      <c r="D99" s="57" t="s">
        <v>263</v>
      </c>
      <c r="E99" s="55" t="s">
        <v>242</v>
      </c>
      <c r="F99" s="47" t="s">
        <v>5</v>
      </c>
      <c r="G99" s="52">
        <v>0</v>
      </c>
      <c r="H99" s="14" t="s">
        <v>225</v>
      </c>
      <c r="I99" s="15" t="s">
        <v>6</v>
      </c>
      <c r="J99" s="15" t="s">
        <v>6</v>
      </c>
      <c r="K99" s="54" t="s">
        <v>274</v>
      </c>
      <c r="L99" s="16"/>
    </row>
    <row r="100" spans="1:12" ht="17.25" customHeight="1" x14ac:dyDescent="0.2">
      <c r="A100" s="53" t="s">
        <v>4</v>
      </c>
      <c r="B100" s="45">
        <v>3613201001553</v>
      </c>
      <c r="C100" s="46" t="s">
        <v>20</v>
      </c>
      <c r="D100" s="57" t="s">
        <v>145</v>
      </c>
      <c r="E100" s="55" t="s">
        <v>146</v>
      </c>
      <c r="F100" s="47" t="s">
        <v>5</v>
      </c>
      <c r="G100" s="52">
        <v>1866820</v>
      </c>
      <c r="H100" s="14" t="s">
        <v>225</v>
      </c>
      <c r="I100" s="15" t="s">
        <v>6</v>
      </c>
      <c r="J100" s="15" t="s">
        <v>6</v>
      </c>
      <c r="K100" s="54" t="s">
        <v>274</v>
      </c>
      <c r="L100" s="16"/>
    </row>
    <row r="101" spans="1:12" ht="17.25" customHeight="1" x14ac:dyDescent="0.2">
      <c r="A101" s="53" t="s">
        <v>4</v>
      </c>
      <c r="B101" s="45">
        <v>3613201001553</v>
      </c>
      <c r="C101" s="46" t="s">
        <v>20</v>
      </c>
      <c r="D101" s="57" t="s">
        <v>264</v>
      </c>
      <c r="E101" s="55" t="s">
        <v>243</v>
      </c>
      <c r="F101" s="47" t="s">
        <v>5</v>
      </c>
      <c r="G101" s="52">
        <v>0</v>
      </c>
      <c r="H101" s="14" t="s">
        <v>225</v>
      </c>
      <c r="I101" s="15" t="s">
        <v>6</v>
      </c>
      <c r="J101" s="15" t="s">
        <v>6</v>
      </c>
      <c r="K101" s="54" t="s">
        <v>274</v>
      </c>
      <c r="L101" s="16"/>
    </row>
    <row r="102" spans="1:12" ht="17.25" customHeight="1" x14ac:dyDescent="0.2">
      <c r="A102" s="53" t="s">
        <v>4</v>
      </c>
      <c r="B102" s="45">
        <v>3613201001553</v>
      </c>
      <c r="C102" s="46" t="s">
        <v>20</v>
      </c>
      <c r="D102" s="57" t="s">
        <v>147</v>
      </c>
      <c r="E102" s="55" t="s">
        <v>148</v>
      </c>
      <c r="F102" s="47" t="s">
        <v>5</v>
      </c>
      <c r="G102" s="52">
        <v>419500</v>
      </c>
      <c r="H102" s="14" t="s">
        <v>225</v>
      </c>
      <c r="I102" s="15" t="s">
        <v>6</v>
      </c>
      <c r="J102" s="15" t="s">
        <v>6</v>
      </c>
      <c r="K102" s="54" t="s">
        <v>274</v>
      </c>
      <c r="L102" s="16"/>
    </row>
    <row r="103" spans="1:12" ht="17.25" customHeight="1" x14ac:dyDescent="0.2">
      <c r="A103" s="53" t="s">
        <v>4</v>
      </c>
      <c r="B103" s="45">
        <v>3613201001553</v>
      </c>
      <c r="C103" s="46" t="s">
        <v>20</v>
      </c>
      <c r="D103" s="57" t="s">
        <v>149</v>
      </c>
      <c r="E103" s="55" t="s">
        <v>150</v>
      </c>
      <c r="F103" s="47" t="s">
        <v>5</v>
      </c>
      <c r="G103" s="52">
        <v>743190</v>
      </c>
      <c r="H103" s="14" t="s">
        <v>225</v>
      </c>
      <c r="I103" s="15" t="s">
        <v>6</v>
      </c>
      <c r="J103" s="15" t="s">
        <v>6</v>
      </c>
      <c r="K103" s="54" t="s">
        <v>274</v>
      </c>
      <c r="L103" s="16"/>
    </row>
    <row r="104" spans="1:12" ht="17.25" customHeight="1" x14ac:dyDescent="0.2">
      <c r="A104" s="53" t="s">
        <v>4</v>
      </c>
      <c r="B104" s="45">
        <v>3613201001553</v>
      </c>
      <c r="C104" s="46" t="s">
        <v>20</v>
      </c>
      <c r="D104" s="57" t="s">
        <v>265</v>
      </c>
      <c r="E104" s="55" t="s">
        <v>244</v>
      </c>
      <c r="F104" s="47" t="s">
        <v>5</v>
      </c>
      <c r="G104" s="52">
        <v>0</v>
      </c>
      <c r="H104" s="14" t="s">
        <v>225</v>
      </c>
      <c r="I104" s="15" t="s">
        <v>6</v>
      </c>
      <c r="J104" s="15" t="s">
        <v>6</v>
      </c>
      <c r="K104" s="54" t="s">
        <v>274</v>
      </c>
      <c r="L104" s="16"/>
    </row>
    <row r="105" spans="1:12" ht="17.25" customHeight="1" x14ac:dyDescent="0.2">
      <c r="A105" s="53" t="s">
        <v>4</v>
      </c>
      <c r="B105" s="45">
        <v>3613201001553</v>
      </c>
      <c r="C105" s="46" t="s">
        <v>20</v>
      </c>
      <c r="D105" s="57" t="s">
        <v>151</v>
      </c>
      <c r="E105" s="55" t="s">
        <v>152</v>
      </c>
      <c r="F105" s="47" t="s">
        <v>5</v>
      </c>
      <c r="G105" s="52">
        <v>290470</v>
      </c>
      <c r="H105" s="14" t="s">
        <v>225</v>
      </c>
      <c r="I105" s="15" t="s">
        <v>6</v>
      </c>
      <c r="J105" s="15" t="s">
        <v>6</v>
      </c>
      <c r="K105" s="54" t="s">
        <v>274</v>
      </c>
      <c r="L105" s="16"/>
    </row>
    <row r="106" spans="1:12" ht="17.25" customHeight="1" x14ac:dyDescent="0.2">
      <c r="A106" s="53" t="s">
        <v>4</v>
      </c>
      <c r="B106" s="45">
        <v>3613201001553</v>
      </c>
      <c r="C106" s="46" t="s">
        <v>20</v>
      </c>
      <c r="D106" s="57" t="s">
        <v>153</v>
      </c>
      <c r="E106" s="55" t="s">
        <v>154</v>
      </c>
      <c r="F106" s="47" t="s">
        <v>5</v>
      </c>
      <c r="G106" s="52">
        <v>969860</v>
      </c>
      <c r="H106" s="14" t="s">
        <v>225</v>
      </c>
      <c r="I106" s="15" t="s">
        <v>6</v>
      </c>
      <c r="J106" s="15" t="s">
        <v>6</v>
      </c>
      <c r="K106" s="54" t="s">
        <v>274</v>
      </c>
      <c r="L106" s="16"/>
    </row>
    <row r="107" spans="1:12" ht="17.25" customHeight="1" x14ac:dyDescent="0.2">
      <c r="A107" s="53" t="s">
        <v>4</v>
      </c>
      <c r="B107" s="45">
        <v>3613201001553</v>
      </c>
      <c r="C107" s="46" t="s">
        <v>20</v>
      </c>
      <c r="D107" s="57" t="s">
        <v>155</v>
      </c>
      <c r="E107" s="55" t="s">
        <v>156</v>
      </c>
      <c r="F107" s="47" t="s">
        <v>5</v>
      </c>
      <c r="G107" s="52">
        <v>999000</v>
      </c>
      <c r="H107" s="14" t="s">
        <v>225</v>
      </c>
      <c r="I107" s="15" t="s">
        <v>6</v>
      </c>
      <c r="J107" s="15" t="s">
        <v>6</v>
      </c>
      <c r="K107" s="54" t="s">
        <v>274</v>
      </c>
      <c r="L107" s="16"/>
    </row>
    <row r="108" spans="1:12" ht="17.25" customHeight="1" x14ac:dyDescent="0.2">
      <c r="A108" s="53" t="s">
        <v>4</v>
      </c>
      <c r="B108" s="45">
        <v>3613201001553</v>
      </c>
      <c r="C108" s="46" t="s">
        <v>20</v>
      </c>
      <c r="D108" s="57">
        <v>3613215000603</v>
      </c>
      <c r="E108" s="55" t="s">
        <v>245</v>
      </c>
      <c r="F108" s="47" t="s">
        <v>5</v>
      </c>
      <c r="G108" s="52">
        <v>0</v>
      </c>
      <c r="H108" s="14" t="s">
        <v>225</v>
      </c>
      <c r="I108" s="15" t="s">
        <v>6</v>
      </c>
      <c r="J108" s="15" t="s">
        <v>6</v>
      </c>
      <c r="K108" s="54" t="s">
        <v>274</v>
      </c>
      <c r="L108" s="16"/>
    </row>
    <row r="109" spans="1:12" ht="17.25" customHeight="1" x14ac:dyDescent="0.2">
      <c r="A109" s="53" t="s">
        <v>4</v>
      </c>
      <c r="B109" s="45">
        <v>3613201001553</v>
      </c>
      <c r="C109" s="46" t="s">
        <v>20</v>
      </c>
      <c r="D109" s="57" t="s">
        <v>132</v>
      </c>
      <c r="E109" s="55" t="s">
        <v>133</v>
      </c>
      <c r="F109" s="47" t="s">
        <v>5</v>
      </c>
      <c r="G109" s="52">
        <v>1307700</v>
      </c>
      <c r="H109" s="14" t="s">
        <v>225</v>
      </c>
      <c r="I109" s="15" t="s">
        <v>6</v>
      </c>
      <c r="J109" s="15" t="s">
        <v>6</v>
      </c>
      <c r="K109" s="54" t="s">
        <v>274</v>
      </c>
      <c r="L109" s="16"/>
    </row>
    <row r="110" spans="1:12" ht="17.25" customHeight="1" x14ac:dyDescent="0.2">
      <c r="A110" s="53" t="s">
        <v>4</v>
      </c>
      <c r="B110" s="45">
        <v>3613201001553</v>
      </c>
      <c r="C110" s="46" t="s">
        <v>20</v>
      </c>
      <c r="D110" s="56">
        <v>3613215000241</v>
      </c>
      <c r="E110" s="55" t="s">
        <v>131</v>
      </c>
      <c r="F110" s="47" t="s">
        <v>5</v>
      </c>
      <c r="G110" s="52">
        <v>1105260</v>
      </c>
      <c r="H110" s="14" t="s">
        <v>225</v>
      </c>
      <c r="I110" s="15" t="s">
        <v>6</v>
      </c>
      <c r="J110" s="15" t="s">
        <v>6</v>
      </c>
      <c r="K110" s="54" t="s">
        <v>274</v>
      </c>
      <c r="L110" s="16"/>
    </row>
    <row r="111" spans="1:12" ht="17.25" customHeight="1" x14ac:dyDescent="0.2">
      <c r="A111" s="53" t="s">
        <v>4</v>
      </c>
      <c r="B111" s="45">
        <v>3613201001553</v>
      </c>
      <c r="C111" s="46" t="s">
        <v>20</v>
      </c>
      <c r="D111" s="55" t="s">
        <v>197</v>
      </c>
      <c r="E111" s="55" t="s">
        <v>198</v>
      </c>
      <c r="F111" s="47" t="s">
        <v>5</v>
      </c>
      <c r="G111" s="52">
        <v>1397000</v>
      </c>
      <c r="H111" s="14" t="s">
        <v>225</v>
      </c>
      <c r="I111" s="15" t="s">
        <v>6</v>
      </c>
      <c r="J111" s="15" t="s">
        <v>6</v>
      </c>
      <c r="K111" s="54" t="s">
        <v>274</v>
      </c>
      <c r="L111" s="16"/>
    </row>
    <row r="112" spans="1:12" ht="17.25" customHeight="1" x14ac:dyDescent="0.2">
      <c r="A112" s="53" t="s">
        <v>4</v>
      </c>
      <c r="B112" s="45">
        <v>3613201001553</v>
      </c>
      <c r="C112" s="46" t="s">
        <v>20</v>
      </c>
      <c r="D112" s="57" t="s">
        <v>157</v>
      </c>
      <c r="E112" s="55" t="s">
        <v>158</v>
      </c>
      <c r="F112" s="47" t="s">
        <v>5</v>
      </c>
      <c r="G112" s="52">
        <v>600000</v>
      </c>
      <c r="H112" s="14" t="s">
        <v>225</v>
      </c>
      <c r="I112" s="15" t="s">
        <v>6</v>
      </c>
      <c r="J112" s="15" t="s">
        <v>6</v>
      </c>
      <c r="K112" s="54" t="s">
        <v>274</v>
      </c>
      <c r="L112" s="16"/>
    </row>
    <row r="113" spans="1:12" ht="17.25" customHeight="1" x14ac:dyDescent="0.2">
      <c r="A113" s="53" t="s">
        <v>4</v>
      </c>
      <c r="B113" s="45">
        <v>3613201001553</v>
      </c>
      <c r="C113" s="46" t="s">
        <v>20</v>
      </c>
      <c r="D113" s="57" t="s">
        <v>266</v>
      </c>
      <c r="E113" s="55" t="s">
        <v>246</v>
      </c>
      <c r="F113" s="47" t="s">
        <v>5</v>
      </c>
      <c r="G113" s="52">
        <v>0</v>
      </c>
      <c r="H113" s="14" t="s">
        <v>225</v>
      </c>
      <c r="I113" s="15" t="s">
        <v>6</v>
      </c>
      <c r="J113" s="15" t="s">
        <v>6</v>
      </c>
      <c r="K113" s="54" t="s">
        <v>274</v>
      </c>
      <c r="L113" s="16"/>
    </row>
    <row r="114" spans="1:12" ht="17.25" customHeight="1" x14ac:dyDescent="0.2">
      <c r="A114" s="53" t="s">
        <v>4</v>
      </c>
      <c r="B114" s="45">
        <v>3613201001553</v>
      </c>
      <c r="C114" s="46" t="s">
        <v>20</v>
      </c>
      <c r="D114" s="57" t="s">
        <v>159</v>
      </c>
      <c r="E114" s="55" t="s">
        <v>160</v>
      </c>
      <c r="F114" s="47" t="s">
        <v>5</v>
      </c>
      <c r="G114" s="52">
        <v>187400</v>
      </c>
      <c r="H114" s="14" t="s">
        <v>225</v>
      </c>
      <c r="I114" s="15" t="s">
        <v>6</v>
      </c>
      <c r="J114" s="15" t="s">
        <v>6</v>
      </c>
      <c r="K114" s="54" t="s">
        <v>274</v>
      </c>
      <c r="L114" s="16"/>
    </row>
    <row r="115" spans="1:12" ht="17.25" customHeight="1" x14ac:dyDescent="0.2">
      <c r="A115" s="53" t="s">
        <v>4</v>
      </c>
      <c r="B115" s="45">
        <v>3613201001553</v>
      </c>
      <c r="C115" s="46" t="s">
        <v>20</v>
      </c>
      <c r="D115" s="57" t="s">
        <v>161</v>
      </c>
      <c r="E115" s="55" t="s">
        <v>162</v>
      </c>
      <c r="F115" s="47" t="s">
        <v>5</v>
      </c>
      <c r="G115" s="52">
        <v>1441860</v>
      </c>
      <c r="H115" s="14" t="s">
        <v>225</v>
      </c>
      <c r="I115" s="15" t="s">
        <v>6</v>
      </c>
      <c r="J115" s="15" t="s">
        <v>6</v>
      </c>
      <c r="K115" s="54" t="s">
        <v>274</v>
      </c>
      <c r="L115" s="16"/>
    </row>
    <row r="116" spans="1:12" ht="17.25" customHeight="1" x14ac:dyDescent="0.2">
      <c r="A116" s="53" t="s">
        <v>4</v>
      </c>
      <c r="B116" s="45">
        <v>3613201001553</v>
      </c>
      <c r="C116" s="46" t="s">
        <v>20</v>
      </c>
      <c r="D116" s="57">
        <v>3613215000395</v>
      </c>
      <c r="E116" s="55" t="s">
        <v>247</v>
      </c>
      <c r="F116" s="47" t="s">
        <v>5</v>
      </c>
      <c r="G116" s="52">
        <v>0</v>
      </c>
      <c r="H116" s="14" t="s">
        <v>225</v>
      </c>
      <c r="I116" s="15" t="s">
        <v>6</v>
      </c>
      <c r="J116" s="15" t="s">
        <v>6</v>
      </c>
      <c r="K116" s="54" t="s">
        <v>274</v>
      </c>
      <c r="L116" s="16"/>
    </row>
    <row r="117" spans="1:12" ht="17.25" customHeight="1" x14ac:dyDescent="0.2">
      <c r="A117" s="53" t="s">
        <v>4</v>
      </c>
      <c r="B117" s="45">
        <v>3613201001553</v>
      </c>
      <c r="C117" s="46" t="s">
        <v>20</v>
      </c>
      <c r="D117" s="57" t="s">
        <v>163</v>
      </c>
      <c r="E117" s="55" t="s">
        <v>110</v>
      </c>
      <c r="F117" s="47" t="s">
        <v>5</v>
      </c>
      <c r="G117" s="52">
        <v>108310</v>
      </c>
      <c r="H117" s="14" t="s">
        <v>225</v>
      </c>
      <c r="I117" s="15" t="s">
        <v>6</v>
      </c>
      <c r="J117" s="15" t="s">
        <v>6</v>
      </c>
      <c r="K117" s="54" t="s">
        <v>274</v>
      </c>
      <c r="L117" s="16"/>
    </row>
    <row r="118" spans="1:12" ht="17.25" customHeight="1" x14ac:dyDescent="0.2">
      <c r="A118" s="53" t="s">
        <v>4</v>
      </c>
      <c r="B118" s="45">
        <v>3613201001553</v>
      </c>
      <c r="C118" s="46" t="s">
        <v>20</v>
      </c>
      <c r="D118" s="57" t="s">
        <v>267</v>
      </c>
      <c r="E118" s="55" t="s">
        <v>248</v>
      </c>
      <c r="F118" s="47" t="s">
        <v>5</v>
      </c>
      <c r="G118" s="52">
        <v>0</v>
      </c>
      <c r="H118" s="14" t="s">
        <v>225</v>
      </c>
      <c r="I118" s="15" t="s">
        <v>6</v>
      </c>
      <c r="J118" s="15" t="s">
        <v>6</v>
      </c>
      <c r="K118" s="54" t="s">
        <v>274</v>
      </c>
      <c r="L118" s="16"/>
    </row>
    <row r="119" spans="1:12" ht="17.25" customHeight="1" x14ac:dyDescent="0.2">
      <c r="A119" s="53" t="s">
        <v>4</v>
      </c>
      <c r="B119" s="45">
        <v>3613201001553</v>
      </c>
      <c r="C119" s="46" t="s">
        <v>20</v>
      </c>
      <c r="D119" s="55" t="s">
        <v>268</v>
      </c>
      <c r="E119" s="55" t="s">
        <v>249</v>
      </c>
      <c r="F119" s="47" t="s">
        <v>5</v>
      </c>
      <c r="G119" s="52">
        <v>0</v>
      </c>
      <c r="H119" s="14" t="s">
        <v>225</v>
      </c>
      <c r="I119" s="15" t="s">
        <v>6</v>
      </c>
      <c r="J119" s="15" t="s">
        <v>6</v>
      </c>
      <c r="K119" s="54" t="s">
        <v>274</v>
      </c>
      <c r="L119" s="16"/>
    </row>
    <row r="120" spans="1:12" ht="17.25" customHeight="1" x14ac:dyDescent="0.2">
      <c r="A120" s="53" t="s">
        <v>4</v>
      </c>
      <c r="B120" s="45">
        <v>3613201001553</v>
      </c>
      <c r="C120" s="46" t="s">
        <v>20</v>
      </c>
      <c r="D120" s="55" t="s">
        <v>199</v>
      </c>
      <c r="E120" s="55" t="s">
        <v>200</v>
      </c>
      <c r="F120" s="47" t="s">
        <v>5</v>
      </c>
      <c r="G120" s="52">
        <v>42550</v>
      </c>
      <c r="H120" s="14" t="s">
        <v>225</v>
      </c>
      <c r="I120" s="15" t="s">
        <v>6</v>
      </c>
      <c r="J120" s="15" t="s">
        <v>6</v>
      </c>
      <c r="K120" s="54" t="s">
        <v>274</v>
      </c>
      <c r="L120" s="16"/>
    </row>
    <row r="121" spans="1:12" ht="17.25" customHeight="1" x14ac:dyDescent="0.2">
      <c r="A121" s="53" t="s">
        <v>4</v>
      </c>
      <c r="B121" s="45">
        <v>3613201001553</v>
      </c>
      <c r="C121" s="46" t="s">
        <v>20</v>
      </c>
      <c r="D121" s="57" t="s">
        <v>164</v>
      </c>
      <c r="E121" s="55" t="s">
        <v>165</v>
      </c>
      <c r="F121" s="47" t="s">
        <v>5</v>
      </c>
      <c r="G121" s="52">
        <v>2438290</v>
      </c>
      <c r="H121" s="14" t="s">
        <v>225</v>
      </c>
      <c r="I121" s="15" t="s">
        <v>6</v>
      </c>
      <c r="J121" s="15" t="s">
        <v>6</v>
      </c>
      <c r="K121" s="54" t="s">
        <v>274</v>
      </c>
      <c r="L121" s="16"/>
    </row>
    <row r="122" spans="1:12" ht="17.25" customHeight="1" x14ac:dyDescent="0.2">
      <c r="A122" s="53" t="s">
        <v>4</v>
      </c>
      <c r="B122" s="45">
        <v>3613201001553</v>
      </c>
      <c r="C122" s="46" t="s">
        <v>20</v>
      </c>
      <c r="D122" s="57">
        <v>3613215000909</v>
      </c>
      <c r="E122" s="55" t="s">
        <v>166</v>
      </c>
      <c r="F122" s="47" t="s">
        <v>5</v>
      </c>
      <c r="G122" s="52">
        <v>1318520</v>
      </c>
      <c r="H122" s="14" t="s">
        <v>225</v>
      </c>
      <c r="I122" s="15" t="s">
        <v>6</v>
      </c>
      <c r="J122" s="15" t="s">
        <v>6</v>
      </c>
      <c r="K122" s="54" t="s">
        <v>274</v>
      </c>
      <c r="L122" s="16"/>
    </row>
    <row r="123" spans="1:12" ht="17.25" customHeight="1" x14ac:dyDescent="0.2">
      <c r="A123" s="53" t="s">
        <v>4</v>
      </c>
      <c r="B123" s="45">
        <v>3613201001553</v>
      </c>
      <c r="C123" s="46" t="s">
        <v>20</v>
      </c>
      <c r="D123" s="57" t="s">
        <v>167</v>
      </c>
      <c r="E123" s="55" t="s">
        <v>168</v>
      </c>
      <c r="F123" s="47" t="s">
        <v>5</v>
      </c>
      <c r="G123" s="52">
        <v>1398520</v>
      </c>
      <c r="H123" s="14" t="s">
        <v>225</v>
      </c>
      <c r="I123" s="15" t="s">
        <v>6</v>
      </c>
      <c r="J123" s="15" t="s">
        <v>6</v>
      </c>
      <c r="K123" s="54" t="s">
        <v>274</v>
      </c>
      <c r="L123" s="16"/>
    </row>
    <row r="124" spans="1:12" ht="17.25" customHeight="1" x14ac:dyDescent="0.2">
      <c r="A124" s="53" t="s">
        <v>4</v>
      </c>
      <c r="B124" s="45">
        <v>3613201001553</v>
      </c>
      <c r="C124" s="46" t="s">
        <v>20</v>
      </c>
      <c r="D124" s="55" t="s">
        <v>201</v>
      </c>
      <c r="E124" s="55" t="s">
        <v>202</v>
      </c>
      <c r="F124" s="47" t="s">
        <v>5</v>
      </c>
      <c r="G124" s="52">
        <v>763340</v>
      </c>
      <c r="H124" s="14" t="s">
        <v>225</v>
      </c>
      <c r="I124" s="15" t="s">
        <v>6</v>
      </c>
      <c r="J124" s="15" t="s">
        <v>6</v>
      </c>
      <c r="K124" s="54" t="s">
        <v>274</v>
      </c>
      <c r="L124" s="16"/>
    </row>
    <row r="125" spans="1:12" ht="17.25" customHeight="1" x14ac:dyDescent="0.2">
      <c r="A125" s="53" t="s">
        <v>4</v>
      </c>
      <c r="B125" s="45">
        <v>3613201001553</v>
      </c>
      <c r="C125" s="46" t="s">
        <v>20</v>
      </c>
      <c r="D125" s="55" t="s">
        <v>203</v>
      </c>
      <c r="E125" s="55" t="s">
        <v>204</v>
      </c>
      <c r="F125" s="47" t="s">
        <v>5</v>
      </c>
      <c r="G125" s="52">
        <v>1255330</v>
      </c>
      <c r="H125" s="14" t="s">
        <v>225</v>
      </c>
      <c r="I125" s="15" t="s">
        <v>6</v>
      </c>
      <c r="J125" s="15" t="s">
        <v>6</v>
      </c>
      <c r="K125" s="54" t="s">
        <v>274</v>
      </c>
      <c r="L125" s="16"/>
    </row>
    <row r="126" spans="1:12" ht="17.25" customHeight="1" x14ac:dyDescent="0.2">
      <c r="A126" s="53" t="s">
        <v>4</v>
      </c>
      <c r="B126" s="45">
        <v>3613201001553</v>
      </c>
      <c r="C126" s="46" t="s">
        <v>20</v>
      </c>
      <c r="D126" s="55" t="s">
        <v>205</v>
      </c>
      <c r="E126" s="55" t="s">
        <v>206</v>
      </c>
      <c r="F126" s="47" t="s">
        <v>5</v>
      </c>
      <c r="G126" s="52">
        <v>3122980</v>
      </c>
      <c r="H126" s="14" t="s">
        <v>225</v>
      </c>
      <c r="I126" s="15" t="s">
        <v>6</v>
      </c>
      <c r="J126" s="15" t="s">
        <v>6</v>
      </c>
      <c r="K126" s="54" t="s">
        <v>274</v>
      </c>
      <c r="L126" s="16"/>
    </row>
    <row r="127" spans="1:12" ht="17.25" customHeight="1" x14ac:dyDescent="0.2">
      <c r="A127" s="53" t="s">
        <v>4</v>
      </c>
      <c r="B127" s="45">
        <v>3613201001553</v>
      </c>
      <c r="C127" s="46" t="s">
        <v>20</v>
      </c>
      <c r="D127" s="55" t="s">
        <v>269</v>
      </c>
      <c r="E127" s="55" t="s">
        <v>250</v>
      </c>
      <c r="F127" s="47" t="s">
        <v>5</v>
      </c>
      <c r="G127" s="52">
        <v>0</v>
      </c>
      <c r="H127" s="14" t="s">
        <v>225</v>
      </c>
      <c r="I127" s="15" t="s">
        <v>6</v>
      </c>
      <c r="J127" s="15" t="s">
        <v>6</v>
      </c>
      <c r="K127" s="54" t="s">
        <v>274</v>
      </c>
      <c r="L127" s="16"/>
    </row>
    <row r="128" spans="1:12" ht="17.25" customHeight="1" x14ac:dyDescent="0.2">
      <c r="A128" s="53" t="s">
        <v>4</v>
      </c>
      <c r="B128" s="45">
        <v>3613201001553</v>
      </c>
      <c r="C128" s="46" t="s">
        <v>20</v>
      </c>
      <c r="D128" s="55" t="s">
        <v>207</v>
      </c>
      <c r="E128" s="55" t="s">
        <v>208</v>
      </c>
      <c r="F128" s="47" t="s">
        <v>5</v>
      </c>
      <c r="G128" s="52">
        <v>821470</v>
      </c>
      <c r="H128" s="14" t="s">
        <v>225</v>
      </c>
      <c r="I128" s="15" t="s">
        <v>6</v>
      </c>
      <c r="J128" s="15" t="s">
        <v>6</v>
      </c>
      <c r="K128" s="54" t="s">
        <v>274</v>
      </c>
      <c r="L128" s="16"/>
    </row>
    <row r="129" spans="1:12" ht="17.25" customHeight="1" x14ac:dyDescent="0.2">
      <c r="A129" s="53" t="s">
        <v>4</v>
      </c>
      <c r="B129" s="45">
        <v>3613201001553</v>
      </c>
      <c r="C129" s="46" t="s">
        <v>20</v>
      </c>
      <c r="D129" s="55" t="s">
        <v>209</v>
      </c>
      <c r="E129" s="55" t="s">
        <v>210</v>
      </c>
      <c r="F129" s="47" t="s">
        <v>5</v>
      </c>
      <c r="G129" s="52">
        <v>3259660</v>
      </c>
      <c r="H129" s="14" t="s">
        <v>225</v>
      </c>
      <c r="I129" s="15" t="s">
        <v>6</v>
      </c>
      <c r="J129" s="15" t="s">
        <v>6</v>
      </c>
      <c r="K129" s="54" t="s">
        <v>274</v>
      </c>
      <c r="L129" s="16"/>
    </row>
    <row r="130" spans="1:12" ht="17.25" customHeight="1" x14ac:dyDescent="0.2">
      <c r="A130" s="53" t="s">
        <v>4</v>
      </c>
      <c r="B130" s="45">
        <v>3613201001553</v>
      </c>
      <c r="C130" s="46" t="s">
        <v>20</v>
      </c>
      <c r="D130" s="55" t="s">
        <v>211</v>
      </c>
      <c r="E130" s="55" t="s">
        <v>212</v>
      </c>
      <c r="F130" s="47" t="s">
        <v>5</v>
      </c>
      <c r="G130" s="52">
        <v>2205200</v>
      </c>
      <c r="H130" s="14" t="s">
        <v>225</v>
      </c>
      <c r="I130" s="15" t="s">
        <v>6</v>
      </c>
      <c r="J130" s="15" t="s">
        <v>6</v>
      </c>
      <c r="K130" s="54" t="s">
        <v>274</v>
      </c>
      <c r="L130" s="16"/>
    </row>
    <row r="131" spans="1:12" ht="17.25" customHeight="1" x14ac:dyDescent="0.2">
      <c r="A131" s="53" t="s">
        <v>4</v>
      </c>
      <c r="B131" s="45">
        <v>3613201001553</v>
      </c>
      <c r="C131" s="46" t="s">
        <v>20</v>
      </c>
      <c r="D131" s="55" t="s">
        <v>213</v>
      </c>
      <c r="E131" s="55" t="s">
        <v>214</v>
      </c>
      <c r="F131" s="47" t="s">
        <v>5</v>
      </c>
      <c r="G131" s="52">
        <v>116050</v>
      </c>
      <c r="H131" s="14" t="s">
        <v>225</v>
      </c>
      <c r="I131" s="15" t="s">
        <v>6</v>
      </c>
      <c r="J131" s="15" t="s">
        <v>6</v>
      </c>
      <c r="K131" s="54" t="s">
        <v>274</v>
      </c>
      <c r="L131" s="16"/>
    </row>
    <row r="132" spans="1:12" ht="17.25" customHeight="1" x14ac:dyDescent="0.2">
      <c r="A132" s="53" t="s">
        <v>4</v>
      </c>
      <c r="B132" s="45">
        <v>3613201001553</v>
      </c>
      <c r="C132" s="46" t="s">
        <v>20</v>
      </c>
      <c r="D132" s="55" t="s">
        <v>270</v>
      </c>
      <c r="E132" s="55" t="s">
        <v>251</v>
      </c>
      <c r="F132" s="47" t="s">
        <v>5</v>
      </c>
      <c r="G132" s="52">
        <v>0</v>
      </c>
      <c r="H132" s="14" t="s">
        <v>225</v>
      </c>
      <c r="I132" s="15" t="s">
        <v>6</v>
      </c>
      <c r="J132" s="15" t="s">
        <v>6</v>
      </c>
      <c r="K132" s="54" t="s">
        <v>274</v>
      </c>
      <c r="L132" s="16"/>
    </row>
    <row r="133" spans="1:12" ht="17.25" customHeight="1" x14ac:dyDescent="0.2">
      <c r="A133" s="53" t="s">
        <v>4</v>
      </c>
      <c r="B133" s="45">
        <v>3613201001553</v>
      </c>
      <c r="C133" s="46" t="s">
        <v>20</v>
      </c>
      <c r="D133" s="55" t="s">
        <v>215</v>
      </c>
      <c r="E133" s="55" t="s">
        <v>216</v>
      </c>
      <c r="F133" s="47" t="s">
        <v>5</v>
      </c>
      <c r="G133" s="52">
        <v>606360</v>
      </c>
      <c r="H133" s="14" t="s">
        <v>225</v>
      </c>
      <c r="I133" s="15" t="s">
        <v>6</v>
      </c>
      <c r="J133" s="15" t="s">
        <v>6</v>
      </c>
      <c r="K133" s="54" t="s">
        <v>274</v>
      </c>
      <c r="L133" s="16"/>
    </row>
    <row r="134" spans="1:12" ht="17.25" customHeight="1" x14ac:dyDescent="0.2">
      <c r="A134" s="53" t="s">
        <v>4</v>
      </c>
      <c r="B134" s="45">
        <v>3613201001553</v>
      </c>
      <c r="C134" s="46" t="s">
        <v>20</v>
      </c>
      <c r="D134" s="55" t="s">
        <v>271</v>
      </c>
      <c r="E134" s="55" t="s">
        <v>252</v>
      </c>
      <c r="F134" s="47" t="s">
        <v>5</v>
      </c>
      <c r="G134" s="52">
        <v>0</v>
      </c>
      <c r="H134" s="14" t="s">
        <v>225</v>
      </c>
      <c r="I134" s="15" t="s">
        <v>6</v>
      </c>
      <c r="J134" s="15" t="s">
        <v>6</v>
      </c>
      <c r="K134" s="54" t="s">
        <v>274</v>
      </c>
      <c r="L134" s="16"/>
    </row>
    <row r="135" spans="1:12" ht="17.25" customHeight="1" x14ac:dyDescent="0.2">
      <c r="A135" s="53" t="s">
        <v>4</v>
      </c>
      <c r="B135" s="45">
        <v>3613201001553</v>
      </c>
      <c r="C135" s="46" t="s">
        <v>20</v>
      </c>
      <c r="D135" s="55" t="s">
        <v>272</v>
      </c>
      <c r="E135" s="55" t="s">
        <v>253</v>
      </c>
      <c r="F135" s="47" t="s">
        <v>5</v>
      </c>
      <c r="G135" s="52">
        <v>0</v>
      </c>
      <c r="H135" s="14" t="s">
        <v>225</v>
      </c>
      <c r="I135" s="15" t="s">
        <v>6</v>
      </c>
      <c r="J135" s="15" t="s">
        <v>6</v>
      </c>
      <c r="K135" s="54" t="s">
        <v>274</v>
      </c>
      <c r="L135" s="16"/>
    </row>
    <row r="136" spans="1:12" ht="17.25" customHeight="1" x14ac:dyDescent="0.2">
      <c r="A136" s="53" t="s">
        <v>4</v>
      </c>
      <c r="B136" s="45">
        <v>3613201001553</v>
      </c>
      <c r="C136" s="46" t="s">
        <v>20</v>
      </c>
      <c r="D136" s="55" t="s">
        <v>273</v>
      </c>
      <c r="E136" s="55" t="s">
        <v>254</v>
      </c>
      <c r="F136" s="47" t="s">
        <v>5</v>
      </c>
      <c r="G136" s="52">
        <v>0</v>
      </c>
      <c r="H136" s="14" t="s">
        <v>225</v>
      </c>
      <c r="I136" s="15" t="s">
        <v>6</v>
      </c>
      <c r="J136" s="15" t="s">
        <v>6</v>
      </c>
      <c r="K136" s="54" t="s">
        <v>274</v>
      </c>
      <c r="L136" s="16"/>
    </row>
    <row r="137" spans="1:12" ht="17.25" customHeight="1" x14ac:dyDescent="0.2">
      <c r="A137" s="53" t="s">
        <v>4</v>
      </c>
      <c r="B137" s="45">
        <v>3613201001553</v>
      </c>
      <c r="C137" s="46" t="s">
        <v>20</v>
      </c>
      <c r="D137" s="60">
        <v>3613215001490</v>
      </c>
      <c r="E137" s="55" t="s">
        <v>255</v>
      </c>
      <c r="F137" s="47" t="s">
        <v>5</v>
      </c>
      <c r="G137" s="52">
        <v>0</v>
      </c>
      <c r="H137" s="14" t="s">
        <v>225</v>
      </c>
      <c r="I137" s="15" t="s">
        <v>6</v>
      </c>
      <c r="J137" s="15" t="s">
        <v>6</v>
      </c>
      <c r="K137" s="54" t="s">
        <v>274</v>
      </c>
      <c r="L137" s="16"/>
    </row>
    <row r="138" spans="1:12" ht="17.25" customHeight="1" x14ac:dyDescent="0.2">
      <c r="A138" s="53" t="s">
        <v>4</v>
      </c>
      <c r="B138" s="45">
        <v>3613201001553</v>
      </c>
      <c r="C138" s="46" t="s">
        <v>20</v>
      </c>
      <c r="D138" s="57">
        <v>3613215003618</v>
      </c>
      <c r="E138" s="55" t="s">
        <v>275</v>
      </c>
      <c r="F138" s="47" t="s">
        <v>5</v>
      </c>
      <c r="G138" s="52">
        <v>0</v>
      </c>
      <c r="H138" s="14" t="s">
        <v>225</v>
      </c>
      <c r="I138" s="15" t="s">
        <v>6</v>
      </c>
      <c r="J138" s="15" t="s">
        <v>6</v>
      </c>
      <c r="K138" s="54" t="s">
        <v>274</v>
      </c>
      <c r="L138" s="16"/>
    </row>
    <row r="139" spans="1:12" ht="17.25" customHeight="1" x14ac:dyDescent="0.2">
      <c r="A139" s="53" t="s">
        <v>4</v>
      </c>
      <c r="B139" s="45">
        <v>3613201001553</v>
      </c>
      <c r="C139" s="46" t="s">
        <v>20</v>
      </c>
      <c r="D139" s="59">
        <v>3613205015728</v>
      </c>
      <c r="E139" s="55" t="s">
        <v>229</v>
      </c>
      <c r="F139" s="47" t="s">
        <v>5</v>
      </c>
      <c r="G139" s="52">
        <v>7057000</v>
      </c>
      <c r="H139" s="14" t="s">
        <v>225</v>
      </c>
      <c r="I139" s="15" t="s">
        <v>6</v>
      </c>
      <c r="J139" s="15" t="s">
        <v>6</v>
      </c>
      <c r="K139" s="54" t="s">
        <v>274</v>
      </c>
      <c r="L139" s="16"/>
    </row>
    <row r="140" spans="1:12" ht="17.25" customHeight="1" x14ac:dyDescent="0.2">
      <c r="A140" s="53" t="s">
        <v>4</v>
      </c>
      <c r="B140" s="45">
        <v>3613201001553</v>
      </c>
      <c r="C140" s="46" t="s">
        <v>20</v>
      </c>
      <c r="D140" s="57" t="s">
        <v>221</v>
      </c>
      <c r="E140" s="55" t="s">
        <v>222</v>
      </c>
      <c r="F140" s="47" t="s">
        <v>5</v>
      </c>
      <c r="G140" s="52">
        <v>1064910</v>
      </c>
      <c r="H140" s="14" t="s">
        <v>225</v>
      </c>
      <c r="I140" s="15" t="s">
        <v>6</v>
      </c>
      <c r="J140" s="15" t="s">
        <v>6</v>
      </c>
      <c r="K140" s="54" t="s">
        <v>274</v>
      </c>
      <c r="L140" s="16"/>
    </row>
    <row r="141" spans="1:12" ht="17.25" customHeight="1" x14ac:dyDescent="0.2">
      <c r="A141" s="53" t="s">
        <v>4</v>
      </c>
      <c r="B141" s="45">
        <v>3613201001553</v>
      </c>
      <c r="C141" s="46" t="s">
        <v>20</v>
      </c>
      <c r="D141" s="56">
        <v>3613205003288</v>
      </c>
      <c r="E141" s="62" t="s">
        <v>223</v>
      </c>
      <c r="F141" s="47" t="s">
        <v>5</v>
      </c>
      <c r="G141" s="52">
        <v>1143520</v>
      </c>
      <c r="H141" s="14" t="s">
        <v>225</v>
      </c>
      <c r="I141" s="15" t="s">
        <v>6</v>
      </c>
      <c r="J141" s="15" t="s">
        <v>6</v>
      </c>
      <c r="K141" s="54" t="s">
        <v>274</v>
      </c>
      <c r="L141" s="16"/>
    </row>
    <row r="142" spans="1:12" ht="17.25" customHeight="1" x14ac:dyDescent="0.2">
      <c r="A142" s="53" t="s">
        <v>4</v>
      </c>
      <c r="B142" s="45">
        <v>3613201001553</v>
      </c>
      <c r="C142" s="46" t="s">
        <v>20</v>
      </c>
      <c r="D142" s="61">
        <v>3613205112255</v>
      </c>
      <c r="E142" s="63" t="s">
        <v>231</v>
      </c>
      <c r="F142" s="47" t="s">
        <v>5</v>
      </c>
      <c r="G142" s="52">
        <v>1118000</v>
      </c>
      <c r="H142" s="14" t="s">
        <v>225</v>
      </c>
      <c r="I142" s="15" t="s">
        <v>6</v>
      </c>
      <c r="J142" s="15" t="s">
        <v>6</v>
      </c>
      <c r="K142" s="54" t="s">
        <v>274</v>
      </c>
      <c r="L142" s="16"/>
    </row>
    <row r="143" spans="1:12" ht="17.25" customHeight="1" x14ac:dyDescent="0.2">
      <c r="A143" s="53" t="s">
        <v>4</v>
      </c>
      <c r="B143" s="45">
        <v>3613201001553</v>
      </c>
      <c r="C143" s="46" t="s">
        <v>20</v>
      </c>
      <c r="D143" s="61">
        <v>3613205019315</v>
      </c>
      <c r="E143" s="64" t="s">
        <v>110</v>
      </c>
      <c r="F143" s="47" t="s">
        <v>5</v>
      </c>
      <c r="G143" s="52">
        <v>1018500</v>
      </c>
      <c r="H143" s="14" t="s">
        <v>225</v>
      </c>
      <c r="I143" s="15" t="s">
        <v>6</v>
      </c>
      <c r="J143" s="15" t="s">
        <v>6</v>
      </c>
      <c r="K143" s="54" t="s">
        <v>274</v>
      </c>
      <c r="L143" s="16"/>
    </row>
    <row r="144" spans="1:12" ht="17.25" customHeight="1" x14ac:dyDescent="0.2">
      <c r="A144" s="53" t="s">
        <v>4</v>
      </c>
      <c r="B144" s="45">
        <v>3613201001553</v>
      </c>
      <c r="C144" s="46" t="s">
        <v>20</v>
      </c>
      <c r="D144" s="58" t="s">
        <v>233</v>
      </c>
      <c r="E144" s="55" t="s">
        <v>232</v>
      </c>
      <c r="F144" s="47" t="s">
        <v>5</v>
      </c>
      <c r="G144" s="52">
        <v>251440</v>
      </c>
      <c r="H144" s="14" t="s">
        <v>225</v>
      </c>
      <c r="I144" s="15" t="s">
        <v>6</v>
      </c>
      <c r="J144" s="15" t="s">
        <v>6</v>
      </c>
      <c r="K144" s="54" t="s">
        <v>274</v>
      </c>
      <c r="L144" s="16"/>
    </row>
    <row r="145" spans="1:14" ht="13.5" thickBot="1" x14ac:dyDescent="0.25">
      <c r="A145" s="65"/>
      <c r="B145" s="66"/>
      <c r="C145" s="67"/>
      <c r="D145" s="66"/>
      <c r="E145" s="68"/>
      <c r="F145" s="69"/>
      <c r="G145" s="69">
        <f>SUM(G7:G144)</f>
        <v>483679300</v>
      </c>
      <c r="H145" s="70"/>
      <c r="I145" s="70"/>
      <c r="J145" s="70"/>
      <c r="K145" s="71"/>
      <c r="N145" s="17"/>
    </row>
    <row r="146" spans="1:14" s="25" customFormat="1" ht="19.5" thickTop="1" x14ac:dyDescent="0.3">
      <c r="A146" s="18"/>
      <c r="B146" s="19"/>
      <c r="C146" s="20"/>
      <c r="D146" s="21"/>
      <c r="E146" s="22"/>
      <c r="F146" s="22"/>
      <c r="G146" s="22"/>
      <c r="H146" s="22"/>
      <c r="I146" s="22"/>
      <c r="J146" s="22"/>
      <c r="K146" s="23"/>
      <c r="L146" s="24"/>
      <c r="N146" s="26">
        <v>907027200</v>
      </c>
    </row>
    <row r="147" spans="1:14" ht="15.75" x14ac:dyDescent="0.25">
      <c r="B147" s="28"/>
      <c r="C147" s="28"/>
      <c r="D147" s="28"/>
      <c r="E147" s="28"/>
      <c r="F147" s="28"/>
      <c r="G147" s="29" t="s">
        <v>224</v>
      </c>
      <c r="H147" s="29"/>
      <c r="I147" s="28"/>
      <c r="J147" s="28"/>
      <c r="K147" s="30"/>
      <c r="L147" s="28"/>
      <c r="N147" s="17">
        <f>G145-N146</f>
        <v>-423347900</v>
      </c>
    </row>
    <row r="148" spans="1:14" ht="15.75" x14ac:dyDescent="0.25">
      <c r="B148" s="31" t="s">
        <v>8</v>
      </c>
      <c r="C148" s="29"/>
      <c r="D148" s="29"/>
      <c r="E148" s="31" t="s">
        <v>9</v>
      </c>
      <c r="F148" s="29"/>
      <c r="G148" s="29"/>
      <c r="H148" s="29" t="s">
        <v>10</v>
      </c>
      <c r="I148" s="32"/>
      <c r="J148" s="32"/>
      <c r="L148" s="29"/>
      <c r="N148" s="17"/>
    </row>
    <row r="149" spans="1:14" ht="15.75" x14ac:dyDescent="0.25">
      <c r="B149" s="28"/>
      <c r="C149" s="28"/>
      <c r="D149" s="28"/>
      <c r="E149" s="33"/>
      <c r="F149" s="28"/>
      <c r="G149" s="28"/>
      <c r="H149" s="28"/>
      <c r="I149" s="30"/>
      <c r="J149" s="30"/>
      <c r="L149" s="28"/>
    </row>
    <row r="150" spans="1:14" ht="15.75" x14ac:dyDescent="0.25">
      <c r="B150" s="28"/>
      <c r="C150" s="28"/>
      <c r="D150" s="28"/>
      <c r="E150" s="33"/>
      <c r="F150" s="28"/>
      <c r="G150" s="28"/>
      <c r="H150" s="28"/>
      <c r="I150" s="30"/>
      <c r="J150" s="30"/>
      <c r="L150" s="28"/>
      <c r="N150" s="17" t="e">
        <f>G145+#REF!</f>
        <v>#REF!</v>
      </c>
    </row>
    <row r="151" spans="1:14" ht="15.75" x14ac:dyDescent="0.25">
      <c r="B151" s="28"/>
      <c r="C151" s="28"/>
      <c r="D151" s="28"/>
      <c r="E151" s="33"/>
      <c r="F151" s="28"/>
      <c r="G151" s="34"/>
      <c r="H151" s="28"/>
      <c r="I151" s="30"/>
      <c r="J151" s="30"/>
      <c r="L151" s="28"/>
      <c r="N151" s="5">
        <v>82804990</v>
      </c>
    </row>
    <row r="152" spans="1:14" ht="15.75" x14ac:dyDescent="0.25">
      <c r="B152" s="28"/>
      <c r="C152" s="28"/>
      <c r="D152" s="28"/>
      <c r="E152" s="33"/>
      <c r="F152" s="28"/>
      <c r="G152" s="35"/>
      <c r="H152" s="28"/>
      <c r="I152" s="30"/>
      <c r="J152" s="30"/>
      <c r="L152" s="28"/>
      <c r="N152" s="17">
        <f>G145+N151</f>
        <v>566484290</v>
      </c>
    </row>
    <row r="153" spans="1:14" s="37" customFormat="1" ht="15.75" x14ac:dyDescent="0.25">
      <c r="A153" s="36"/>
      <c r="B153" s="31" t="s">
        <v>7</v>
      </c>
      <c r="C153" s="29"/>
      <c r="D153" s="29"/>
      <c r="E153" s="31" t="s">
        <v>11</v>
      </c>
      <c r="F153" s="29"/>
      <c r="G153" s="29"/>
      <c r="H153" s="29" t="s">
        <v>12</v>
      </c>
      <c r="I153" s="32"/>
      <c r="J153" s="32"/>
      <c r="L153" s="29"/>
    </row>
    <row r="154" spans="1:14" s="37" customFormat="1" ht="15.75" x14ac:dyDescent="0.25">
      <c r="A154" s="36"/>
      <c r="B154" s="31"/>
      <c r="C154" s="29"/>
      <c r="D154" s="29"/>
      <c r="E154" s="31"/>
      <c r="F154" s="29"/>
      <c r="G154" s="29"/>
      <c r="H154" s="29"/>
      <c r="I154" s="32"/>
      <c r="J154" s="32"/>
      <c r="L154" s="29"/>
      <c r="N154" s="37">
        <v>77975000</v>
      </c>
    </row>
    <row r="155" spans="1:14" s="37" customFormat="1" ht="15.75" x14ac:dyDescent="0.25">
      <c r="A155" s="36"/>
      <c r="B155" s="31"/>
      <c r="C155" s="29"/>
      <c r="D155" s="29"/>
      <c r="E155" s="31"/>
      <c r="F155" s="29"/>
      <c r="G155" s="29"/>
      <c r="H155" s="29"/>
      <c r="I155" s="32"/>
      <c r="J155" s="32"/>
      <c r="L155" s="29"/>
      <c r="N155" s="37">
        <v>566484300</v>
      </c>
    </row>
    <row r="156" spans="1:14" ht="15.75" x14ac:dyDescent="0.25">
      <c r="A156" s="38"/>
      <c r="B156" s="39"/>
      <c r="C156" s="33"/>
      <c r="D156" s="40"/>
      <c r="E156" s="40"/>
      <c r="F156" s="40"/>
      <c r="G156" s="40"/>
      <c r="H156" s="40"/>
      <c r="I156" s="40"/>
      <c r="J156" s="40"/>
      <c r="K156" s="41"/>
      <c r="L156" s="42"/>
      <c r="N156" s="5">
        <f>SUM(N154:N155)</f>
        <v>644459300</v>
      </c>
    </row>
    <row r="157" spans="1:14" x14ac:dyDescent="0.2">
      <c r="N157" s="17">
        <f>N156-N152</f>
        <v>77975010</v>
      </c>
    </row>
    <row r="164" spans="14:14" x14ac:dyDescent="0.2">
      <c r="N164" s="17" t="e">
        <f>F145+'[1]Tổng hợp'!#REF!</f>
        <v>#REF!</v>
      </c>
    </row>
  </sheetData>
  <mergeCells count="2">
    <mergeCell ref="A4:K4"/>
    <mergeCell ref="A5:K5"/>
  </mergeCells>
  <pageMargins left="0" right="0" top="0.15748031496062992" bottom="0.55118110236220474" header="0.31496062992125984" footer="0.31496062992125984"/>
  <pageSetup paperSize="9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TRỰC+ TG+ KHOÁN CTP+ PT-TT+ KVP</vt:lpstr>
      <vt:lpstr>Sheet3</vt:lpstr>
      <vt:lpstr>'TRỰC+ TG+ KHOÁN CTP+ PT-TT+ KVP'!Print_Titles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2021-02-08T09:52:51Z</cp:lastPrinted>
  <dcterms:created xsi:type="dcterms:W3CDTF">2019-09-05T07:04:52Z</dcterms:created>
  <dcterms:modified xsi:type="dcterms:W3CDTF">2021-02-09T03:02:22Z</dcterms:modified>
</cp:coreProperties>
</file>